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LOTAIP\ENE 2024\6-Presupuesto-de-la-institucion\"/>
    </mc:Choice>
  </mc:AlternateContent>
  <xr:revisionPtr revIDLastSave="0" documentId="13_ncr:1_{B277C963-574C-4566-B960-8C25A45FBAA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datos'!$A$5:$N$130</definedName>
  </definedNames>
  <calcPr calcId="191029"/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1" i="2"/>
  <c r="N42" i="2"/>
  <c r="N43" i="2"/>
  <c r="N45" i="2"/>
  <c r="N46" i="2"/>
  <c r="N47" i="2"/>
  <c r="N48" i="2"/>
  <c r="N49" i="2"/>
  <c r="N50" i="2"/>
  <c r="N51" i="2"/>
  <c r="N52" i="2"/>
  <c r="N54" i="2"/>
  <c r="N55" i="2"/>
  <c r="N56" i="2"/>
  <c r="N57" i="2"/>
  <c r="N58" i="2"/>
  <c r="N61" i="2"/>
  <c r="N62" i="2"/>
  <c r="N63" i="2"/>
  <c r="N64" i="2"/>
  <c r="N65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5" i="2"/>
  <c r="N87" i="2"/>
  <c r="N88" i="2"/>
  <c r="N89" i="2"/>
  <c r="N91" i="2"/>
  <c r="N92" i="2"/>
  <c r="N93" i="2"/>
  <c r="N94" i="2"/>
  <c r="N95" i="2"/>
  <c r="N97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6" i="2"/>
</calcChain>
</file>

<file path=xl/sharedStrings.xml><?xml version="1.0" encoding="utf-8"?>
<sst xmlns="http://schemas.openxmlformats.org/spreadsheetml/2006/main" count="437" uniqueCount="273">
  <si>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</si>
  <si>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</si>
  <si>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</si>
  <si>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</si>
  <si>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</si>
  <si>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</si>
  <si>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</si>
  <si>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</si>
  <si>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</si>
  <si>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</si>
  <si>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</si>
  <si>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</si>
  <si>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</si>
  <si>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</si>
  <si>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</si>
  <si>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</si>
  <si>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</si>
  <si>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</si>
  <si>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</si>
  <si>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</si>
  <si>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</si>
  <si>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</si>
  <si>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</si>
  <si>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</si>
  <si>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</si>
  <si>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</si>
  <si>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</si>
  <si>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</si>
  <si>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</si>
  <si>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</si>
  <si>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</si>
  <si>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</si>
  <si>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</si>
  <si>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</si>
  <si>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</si>
  <si>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</si>
  <si>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</si>
  <si>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</si>
  <si>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</si>
  <si>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</si>
  <si>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</si>
  <si>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</si>
  <si>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</si>
  <si>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</si>
  <si>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</si>
  <si>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</si>
  <si>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</si>
  <si>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</si>
  <si>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</si>
  <si>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</si>
  <si>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</si>
  <si>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</si>
  <si>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</si>
  <si>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</si>
  <si>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</si>
  <si>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</si>
  <si>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</si>
  <si>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</si>
  <si>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</si>
  <si>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</si>
  <si>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</si>
  <si>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</si>
  <si>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</si>
  <si>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</si>
  <si>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</si>
  <si>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</si>
  <si>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</si>
  <si>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</si>
  <si>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</si>
  <si>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</si>
  <si>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</si>
  <si>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</si>
  <si>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</si>
  <si>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</si>
  <si>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</si>
  <si>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</si>
  <si>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</si>
  <si>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</si>
  <si>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</si>
  <si>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</si>
  <si>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</si>
  <si>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</si>
  <si>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</si>
  <si>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</si>
  <si>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</si>
  <si>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</si>
  <si>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</si>
  <si>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</si>
  <si>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</si>
  <si>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</si>
  <si>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</si>
  <si>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</si>
  <si>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</si>
  <si>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</si>
  <si>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53024900000000</t>
  </si>
  <si>
    <t>EVENTOS PUBLICOS PROMOCIONALES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</si>
  <si>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</si>
  <si>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</si>
  <si>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</si>
  <si>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</si>
  <si>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</si>
  <si>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</si>
  <si>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</si>
  <si>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</si>
  <si>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</si>
  <si>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</si>
  <si>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53040400000000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</si>
  <si>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</si>
  <si>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</si>
  <si>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</si>
  <si>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</si>
  <si>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</si>
  <si>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</si>
  <si>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</si>
  <si>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</si>
  <si>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</si>
  <si>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</si>
  <si>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</si>
  <si>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53060600000000</t>
  </si>
  <si>
    <t>HONORARIOS POR CONTRATOS CIVILES DE SERVICIOS</t>
  </si>
  <si>
    <t>53061100000000</t>
  </si>
  <si>
    <t>CONGRESOS, SEMINARIOS Y CONVENCIONES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</si>
  <si>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</si>
  <si>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</si>
  <si>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</si>
  <si>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</si>
  <si>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</si>
  <si>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</si>
  <si>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</si>
  <si>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</si>
  <si>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</si>
  <si>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</si>
  <si>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</si>
  <si>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</si>
  <si>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</si>
  <si>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</si>
  <si>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53080300000000</t>
  </si>
  <si>
    <t>COMBUSTIBLES Y LUBRICANTES</t>
  </si>
  <si>
    <t>53080400000000</t>
  </si>
  <si>
    <t>MATERIALES DE OFICINA</t>
  </si>
  <si>
    <t>53080500000000</t>
  </si>
  <si>
    <t>MATERIALES DE ASEO</t>
  </si>
  <si>
    <t>53080700000000</t>
  </si>
  <si>
    <t>MATER.DE IMPRES.FOTO.REPROD.Y PUBLIC</t>
  </si>
  <si>
    <t>53080900000000</t>
  </si>
  <si>
    <t>MEDICINAS Y PRODUCTOS FARMACEUTICOS</t>
  </si>
  <si>
    <t>53081300000000</t>
  </si>
  <si>
    <t>REPUESTO Y ACCESORIOS</t>
  </si>
  <si>
    <t>53082100000000</t>
  </si>
  <si>
    <t>EGRESOS PARA SITUACIONES DE EMERGENCIA</t>
  </si>
  <si>
    <t>53140300000000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</si>
  <si>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</si>
  <si>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</si>
  <si>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</si>
  <si>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</si>
  <si>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</si>
  <si>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</si>
  <si>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</si>
  <si>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</si>
  <si>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</si>
  <si>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</si>
  <si>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57021500000000</t>
  </si>
  <si>
    <t>INDEMNIZACIONES POR SENTENCIAS JUDIC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</si>
  <si>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</si>
  <si>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</si>
  <si>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</si>
  <si>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</si>
  <si>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</si>
  <si>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</si>
  <si>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</si>
  <si>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</si>
  <si>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</si>
  <si>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</si>
  <si>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</si>
  <si>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</si>
  <si>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</si>
  <si>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</si>
  <si>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</si>
  <si>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</si>
  <si>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</si>
  <si>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</si>
  <si>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</si>
  <si>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</si>
  <si>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</si>
  <si>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</si>
  <si>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</si>
  <si>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</si>
  <si>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</si>
  <si>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</si>
  <si>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</si>
  <si>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</si>
  <si>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63022500000000</t>
  </si>
  <si>
    <t>SERVICIO DE INCINERACION DE DOCUMENTOS PUBLICOS; SUSTANCIAS</t>
  </si>
  <si>
    <t>63022600000000</t>
  </si>
  <si>
    <t>63040300000000</t>
  </si>
  <si>
    <t>MOBILIARIO (INSTALACION, MANTENIMIENTO Y REPARACION)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</si>
  <si>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</si>
  <si>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</si>
  <si>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</si>
  <si>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</si>
  <si>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</si>
  <si>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</si>
  <si>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63060300000000</t>
  </si>
  <si>
    <t>SERVICIOS DE CAPACITACION</t>
  </si>
  <si>
    <t>63080100000000</t>
  </si>
  <si>
    <t>63080200000000</t>
  </si>
  <si>
    <t>VESTUARIO, LENCERIA, PRENDAS DE PROTECCION, ACCESORIOS PARA</t>
  </si>
  <si>
    <t>63080400000000</t>
  </si>
  <si>
    <t>63080500000000</t>
  </si>
  <si>
    <t>63080700000000</t>
  </si>
  <si>
    <t>MATERIALES DE IMPRESION, FOTOGRAFIA, REPRODUCCION Y PUBLICAC</t>
  </si>
  <si>
    <t>63080900000000</t>
  </si>
  <si>
    <t>63081300000000</t>
  </si>
  <si>
    <t>REPUESTOS Y ACCESORIOS</t>
  </si>
  <si>
    <t>63140400000000</t>
  </si>
  <si>
    <t>MAQUINARIAS Y EQUIPOS (BIENES MUEBLES NO DEPRECIABLES)</t>
  </si>
  <si>
    <t>71010500000000</t>
  </si>
  <si>
    <t>GASTOS DE PERSONAL PARA INVERSION</t>
  </si>
  <si>
    <t>71020300000000</t>
  </si>
  <si>
    <t>71020400000000</t>
  </si>
  <si>
    <t>71030600000000</t>
  </si>
  <si>
    <t>71050900000000</t>
  </si>
  <si>
    <t>HORAS EXTRAORDINARIAS</t>
  </si>
  <si>
    <t>71051000000000</t>
  </si>
  <si>
    <t>71051200000000</t>
  </si>
  <si>
    <t>71051300000000</t>
  </si>
  <si>
    <t>71060100000000</t>
  </si>
  <si>
    <t>71060200000000</t>
  </si>
  <si>
    <t>71070400000000</t>
  </si>
  <si>
    <t>71070700000000</t>
  </si>
  <si>
    <t>COMPENSACION VACACIONES NO GOZADAS</t>
  </si>
  <si>
    <t>73020100000000</t>
  </si>
  <si>
    <t>BIENES Y SERVICIOS DE INVERSION</t>
  </si>
  <si>
    <t>TRANSPORTE PERSONAL</t>
  </si>
  <si>
    <t>73020400000000</t>
  </si>
  <si>
    <t>EDICION,IMPRESION,REPROD.Y PUBLICAC.</t>
  </si>
  <si>
    <t>73020700000000</t>
  </si>
  <si>
    <t>DIFUSION,INFORMACION Y PUBLICIDAD</t>
  </si>
  <si>
    <t>73022600000000</t>
  </si>
  <si>
    <t>73024900000000</t>
  </si>
  <si>
    <t>73030200000000</t>
  </si>
  <si>
    <t>PASAJES AL EXTERIOR</t>
  </si>
  <si>
    <t>73030400000000</t>
  </si>
  <si>
    <t>VIATICOS Y SUBSISTENCIAS AL EXTERIOR</t>
  </si>
  <si>
    <t>73060100000000</t>
  </si>
  <si>
    <t>CONSULTORIA ASESORIA E INVEST ESPEC</t>
  </si>
  <si>
    <t>73060900000000</t>
  </si>
  <si>
    <t>INVESTIGACIONES PROFESIONALES Y ANALISIS DE LABORATORIO</t>
  </si>
  <si>
    <t>73061200000000</t>
  </si>
  <si>
    <t>73070100000000</t>
  </si>
  <si>
    <t>DESARROLLO DE SISTEMAS INFORMATICOS</t>
  </si>
  <si>
    <t>73070200000000</t>
  </si>
  <si>
    <t>ARR Y LICEN USO PAQUETES INFORMATI</t>
  </si>
  <si>
    <t>75010700000000</t>
  </si>
  <si>
    <t>OBRAS PUBLICAS</t>
  </si>
  <si>
    <t>CONSTRUCCIONES Y EDIFICACIONES</t>
  </si>
  <si>
    <t>77010200000000</t>
  </si>
  <si>
    <t>OTROS GASTOS DE INVERSION</t>
  </si>
  <si>
    <t>77020100000000</t>
  </si>
  <si>
    <t>77020600000000</t>
  </si>
  <si>
    <t>84010300000000</t>
  </si>
  <si>
    <t>BIENES DE LARGA DURACION</t>
  </si>
  <si>
    <t>84010400000000</t>
  </si>
  <si>
    <t>84010500000000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</si>
  <si>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</si>
  <si>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</si>
  <si>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</si>
  <si>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</si>
  <si>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</si>
  <si>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53024400000000</t>
  </si>
  <si>
    <t>SERVICIO DE CONFECCION DE MENAJE DE HOGAR Y/O PRENDAS DE PRO</t>
  </si>
  <si>
    <t>(02) 3959360 EXTENSIÓN 3104</t>
  </si>
  <si>
    <t>PRESUPUESTO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</si>
</sst>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10" fontId="10" fillId="0" borderId="2" xfId="4" applyNumberFormat="1" applyFont="1" applyBorder="1" applyAlignment="1">
      <alignment vertical="center" wrapText="1"/>
    </xf>
    <xf numFmtId="0" fontId="8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4" fontId="8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2 2" xfId="5" xr:uid="{00000000-0005-0000-0000-000031000000}"/>
    <cellStyle name="Normal 3" xfId="3" xr:uid="{00000000-0005-0000-0000-000032000000}"/>
    <cellStyle name="Porcentaje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0</xdr:row>
      <xdr:rowOff>59531</xdr:rowOff>
    </xdr:from>
    <xdr:to>
      <xdr:col>13</xdr:col>
      <xdr:colOff>1117622</xdr:colOff>
      <xdr:row>3</xdr:row>
      <xdr:rowOff>423431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7B5F88-EA67-4D6B-8339-6020BCC18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4156" y="59531"/>
          <a:ext cx="3236935" cy="93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5"/>
  <sheetViews>
    <sheetView topLeftCell="B1" zoomScale="80" zoomScaleNormal="80" workbookViewId="0">
      <selection activeCell="D6" sqref="D6:D130"/>
    </sheetView>
  </sheetViews>
  <sheetFormatPr baseColWidth="10" defaultColWidth="14.42578125" defaultRowHeight="15" customHeight="1" x14ac:dyDescent="0.25"/>
  <cols>
    <col min="1" max="1" width="18.5703125" style="17" bestFit="1" customWidth="1"/>
    <col min="2" max="2" width="35.140625" style="12" customWidth="1"/>
    <col min="3" max="3" width="72.5703125" style="12" customWidth="1"/>
    <col min="4" max="5" width="18" style="18" customWidth="1"/>
    <col min="6" max="6" width="16.85546875" style="18" customWidth="1"/>
    <col min="7" max="7" width="18" style="18" customWidth="1"/>
    <col min="8" max="8" width="16.42578125" style="18" customWidth="1"/>
    <col min="9" max="9" width="18.28515625" style="18" customWidth="1"/>
    <col min="10" max="10" width="18.140625" style="18" customWidth="1"/>
    <col min="11" max="11" width="19.42578125" style="18" customWidth="1"/>
    <col min="12" max="12" width="17.85546875" style="18" customWidth="1"/>
    <col min="13" max="13" width="14.5703125" style="18" customWidth="1"/>
    <col min="14" max="14" width="19.7109375" style="17" customWidth="1"/>
    <col min="15" max="26" width="10" style="17" customWidth="1"/>
    <col min="27" max="16384" width="14.42578125" style="17"/>
  </cols>
  <sheetData>
    <row r="1" spans="1:26" ht="15" customHeight="1" x14ac:dyDescent="0.25"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26" ht="15" customHeight="1" x14ac:dyDescent="0.25"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26" ht="15" customHeight="1" x14ac:dyDescent="0.25">
      <c r="B3" s="31" t="s">
        <v>272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6" ht="45.75" customHeight="1" x14ac:dyDescent="0.25"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26" ht="37.5" customHeight="1" x14ac:dyDescent="0.25">
      <c r="A5" s="15" t="s">
        <v>0</v>
      </c>
      <c r="B5" s="15" t="s">
        <v>1</v>
      </c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5" t="s">
        <v>13</v>
      </c>
      <c r="O5" s="13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12" customFormat="1" ht="15.75" x14ac:dyDescent="0.25">
      <c r="A6" s="20" t="s">
        <v>43</v>
      </c>
      <c r="B6" s="20" t="s">
        <v>44</v>
      </c>
      <c r="C6" s="20" t="s">
        <v>45</v>
      </c>
      <c r="D6" s="21">
        <v>992545.96</v>
      </c>
      <c r="E6" s="21">
        <v>46566.36</v>
      </c>
      <c r="F6" s="21">
        <v>1039112.32</v>
      </c>
      <c r="G6" s="21">
        <v>0</v>
      </c>
      <c r="H6" s="21">
        <v>1037413.24</v>
      </c>
      <c r="I6" s="21">
        <v>1037413.24</v>
      </c>
      <c r="J6" s="21">
        <v>1006284.55</v>
      </c>
      <c r="K6" s="21">
        <v>1699.08</v>
      </c>
      <c r="L6" s="21">
        <v>1699.08</v>
      </c>
      <c r="M6" s="21">
        <v>32827.769999999997</v>
      </c>
      <c r="N6" s="22">
        <f>+I6/F6</f>
        <v>0.99836487358748671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12" customFormat="1" ht="15.75" x14ac:dyDescent="0.25">
      <c r="A7" s="20" t="s">
        <v>46</v>
      </c>
      <c r="B7" s="20" t="s">
        <v>44</v>
      </c>
      <c r="C7" s="20" t="s">
        <v>47</v>
      </c>
      <c r="D7" s="21">
        <v>23387.4</v>
      </c>
      <c r="E7" s="21">
        <v>2.88</v>
      </c>
      <c r="F7" s="21">
        <v>23390.28</v>
      </c>
      <c r="G7" s="21">
        <v>0</v>
      </c>
      <c r="H7" s="21">
        <v>23390.28</v>
      </c>
      <c r="I7" s="21">
        <v>23390.28</v>
      </c>
      <c r="J7" s="21">
        <v>22688.43</v>
      </c>
      <c r="K7" s="21">
        <v>0</v>
      </c>
      <c r="L7" s="21">
        <v>0</v>
      </c>
      <c r="M7" s="21">
        <v>701.85</v>
      </c>
      <c r="N7" s="22">
        <f t="shared" ref="N7:N70" si="0">+I7/F7</f>
        <v>1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12" customFormat="1" ht="15.75" x14ac:dyDescent="0.25">
      <c r="A8" s="20" t="s">
        <v>48</v>
      </c>
      <c r="B8" s="20" t="s">
        <v>44</v>
      </c>
      <c r="C8" s="20" t="s">
        <v>49</v>
      </c>
      <c r="D8" s="21">
        <v>89794.12</v>
      </c>
      <c r="E8" s="21">
        <v>11183.67</v>
      </c>
      <c r="F8" s="21">
        <v>100977.79</v>
      </c>
      <c r="G8" s="21">
        <v>0</v>
      </c>
      <c r="H8" s="21">
        <v>99758.64</v>
      </c>
      <c r="I8" s="21">
        <v>99758.64</v>
      </c>
      <c r="J8" s="21">
        <v>96765.27</v>
      </c>
      <c r="K8" s="21">
        <v>1219.1500000000001</v>
      </c>
      <c r="L8" s="21">
        <v>1219.1500000000001</v>
      </c>
      <c r="M8" s="21">
        <v>4212.5200000000004</v>
      </c>
      <c r="N8" s="22">
        <f t="shared" si="0"/>
        <v>0.9879265529578336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12" customFormat="1" ht="15.75" x14ac:dyDescent="0.25">
      <c r="A9" s="20" t="s">
        <v>50</v>
      </c>
      <c r="B9" s="20" t="s">
        <v>44</v>
      </c>
      <c r="C9" s="20" t="s">
        <v>51</v>
      </c>
      <c r="D9" s="21">
        <v>22227.64</v>
      </c>
      <c r="E9" s="21">
        <v>6038.48</v>
      </c>
      <c r="F9" s="21">
        <v>28266.12</v>
      </c>
      <c r="G9" s="21">
        <v>0</v>
      </c>
      <c r="H9" s="21">
        <v>28231.95</v>
      </c>
      <c r="I9" s="21">
        <v>28231.95</v>
      </c>
      <c r="J9" s="21">
        <v>27384.82</v>
      </c>
      <c r="K9" s="21">
        <v>34.17</v>
      </c>
      <c r="L9" s="21">
        <v>34.17</v>
      </c>
      <c r="M9" s="21">
        <v>881.3</v>
      </c>
      <c r="N9" s="22">
        <f t="shared" si="0"/>
        <v>0.99879113228133187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12" customFormat="1" ht="15.75" x14ac:dyDescent="0.25">
      <c r="A10" s="20" t="s">
        <v>52</v>
      </c>
      <c r="B10" s="20" t="s">
        <v>44</v>
      </c>
      <c r="C10" s="20" t="s">
        <v>53</v>
      </c>
      <c r="D10" s="21">
        <v>50000</v>
      </c>
      <c r="E10" s="21">
        <v>12248</v>
      </c>
      <c r="F10" s="21">
        <v>62248</v>
      </c>
      <c r="G10" s="21">
        <v>0</v>
      </c>
      <c r="H10" s="21">
        <v>60624</v>
      </c>
      <c r="I10" s="21">
        <v>60624</v>
      </c>
      <c r="J10" s="21">
        <v>58804.91</v>
      </c>
      <c r="K10" s="21">
        <v>1624</v>
      </c>
      <c r="L10" s="21">
        <v>1624</v>
      </c>
      <c r="M10" s="21">
        <v>3443.09</v>
      </c>
      <c r="N10" s="22">
        <f t="shared" si="0"/>
        <v>0.97391080837938571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12" customFormat="1" ht="15.75" x14ac:dyDescent="0.25">
      <c r="A11" s="20" t="s">
        <v>54</v>
      </c>
      <c r="B11" s="20" t="s">
        <v>44</v>
      </c>
      <c r="C11" s="20" t="s">
        <v>55</v>
      </c>
      <c r="D11" s="21">
        <v>204</v>
      </c>
      <c r="E11" s="21">
        <v>-1.5</v>
      </c>
      <c r="F11" s="21">
        <v>202.5</v>
      </c>
      <c r="G11" s="21">
        <v>0</v>
      </c>
      <c r="H11" s="21">
        <v>202.5</v>
      </c>
      <c r="I11" s="21">
        <v>202.5</v>
      </c>
      <c r="J11" s="21">
        <v>196.42</v>
      </c>
      <c r="K11" s="21">
        <v>0</v>
      </c>
      <c r="L11" s="21">
        <v>0</v>
      </c>
      <c r="M11" s="21">
        <v>6.08</v>
      </c>
      <c r="N11" s="22">
        <f t="shared" si="0"/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12" customFormat="1" ht="15.75" x14ac:dyDescent="0.25">
      <c r="A12" s="20" t="s">
        <v>56</v>
      </c>
      <c r="B12" s="20" t="s">
        <v>44</v>
      </c>
      <c r="C12" s="20" t="s">
        <v>57</v>
      </c>
      <c r="D12" s="21">
        <v>13255.4</v>
      </c>
      <c r="E12" s="21">
        <v>7951.33</v>
      </c>
      <c r="F12" s="21">
        <v>21206.73</v>
      </c>
      <c r="G12" s="21">
        <v>0</v>
      </c>
      <c r="H12" s="21">
        <v>6740.82</v>
      </c>
      <c r="I12" s="21">
        <v>6740.82</v>
      </c>
      <c r="J12" s="21">
        <v>6538.55</v>
      </c>
      <c r="K12" s="21">
        <v>14465.91</v>
      </c>
      <c r="L12" s="21">
        <v>14465.91</v>
      </c>
      <c r="M12" s="21">
        <v>14668.18</v>
      </c>
      <c r="N12" s="22">
        <f t="shared" si="0"/>
        <v>0.31786230126002452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12" customFormat="1" ht="15.75" x14ac:dyDescent="0.25">
      <c r="A13" s="20" t="s">
        <v>58</v>
      </c>
      <c r="B13" s="20" t="s">
        <v>44</v>
      </c>
      <c r="C13" s="20" t="s">
        <v>59</v>
      </c>
      <c r="D13" s="21">
        <v>184038.46</v>
      </c>
      <c r="E13" s="21">
        <v>-42465</v>
      </c>
      <c r="F13" s="21">
        <v>141573.46</v>
      </c>
      <c r="G13" s="21">
        <v>0</v>
      </c>
      <c r="H13" s="21">
        <v>141573.46</v>
      </c>
      <c r="I13" s="21">
        <v>141573.46</v>
      </c>
      <c r="J13" s="21">
        <v>137325.4</v>
      </c>
      <c r="K13" s="21">
        <v>0</v>
      </c>
      <c r="L13" s="21">
        <v>0</v>
      </c>
      <c r="M13" s="21">
        <v>4248.0600000000004</v>
      </c>
      <c r="N13" s="22">
        <f t="shared" si="0"/>
        <v>1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12" customFormat="1" ht="15.75" x14ac:dyDescent="0.25">
      <c r="A14" s="20" t="s">
        <v>60</v>
      </c>
      <c r="B14" s="20" t="s">
        <v>44</v>
      </c>
      <c r="C14" s="20" t="s">
        <v>61</v>
      </c>
      <c r="D14" s="21">
        <v>9264.49</v>
      </c>
      <c r="E14" s="21">
        <v>-3077.06</v>
      </c>
      <c r="F14" s="21">
        <v>6187.43</v>
      </c>
      <c r="G14" s="21">
        <v>0</v>
      </c>
      <c r="H14" s="21">
        <v>4187.43</v>
      </c>
      <c r="I14" s="21">
        <v>4187.43</v>
      </c>
      <c r="J14" s="21">
        <v>4061.78</v>
      </c>
      <c r="K14" s="21">
        <v>2000</v>
      </c>
      <c r="L14" s="21">
        <v>2000</v>
      </c>
      <c r="M14" s="21">
        <v>2125.65</v>
      </c>
      <c r="N14" s="22">
        <f t="shared" si="0"/>
        <v>0.67676401995658941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s="12" customFormat="1" ht="15.75" x14ac:dyDescent="0.25">
      <c r="A15" s="20" t="s">
        <v>62</v>
      </c>
      <c r="B15" s="20" t="s">
        <v>44</v>
      </c>
      <c r="C15" s="20" t="s">
        <v>63</v>
      </c>
      <c r="D15" s="21">
        <v>4501.96</v>
      </c>
      <c r="E15" s="21">
        <v>1790.3</v>
      </c>
      <c r="F15" s="21">
        <v>6292.26</v>
      </c>
      <c r="G15" s="21">
        <v>0</v>
      </c>
      <c r="H15" s="21">
        <v>5292.26</v>
      </c>
      <c r="I15" s="21">
        <v>5292.26</v>
      </c>
      <c r="J15" s="21">
        <v>5133.46</v>
      </c>
      <c r="K15" s="21">
        <v>1000</v>
      </c>
      <c r="L15" s="21">
        <v>1000</v>
      </c>
      <c r="M15" s="21">
        <v>1158.8</v>
      </c>
      <c r="N15" s="22">
        <f t="shared" si="0"/>
        <v>0.84107459005190499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s="12" customFormat="1" ht="15.75" x14ac:dyDescent="0.25">
      <c r="A16" s="20" t="s">
        <v>64</v>
      </c>
      <c r="B16" s="20" t="s">
        <v>44</v>
      </c>
      <c r="C16" s="20" t="s">
        <v>65</v>
      </c>
      <c r="D16" s="21">
        <v>126600.36</v>
      </c>
      <c r="E16" s="21">
        <v>16857.97</v>
      </c>
      <c r="F16" s="21">
        <v>143458.32999999999</v>
      </c>
      <c r="G16" s="21">
        <v>0</v>
      </c>
      <c r="H16" s="21">
        <v>141524.24</v>
      </c>
      <c r="I16" s="21">
        <v>141524.24</v>
      </c>
      <c r="J16" s="21">
        <v>137277.65</v>
      </c>
      <c r="K16" s="21">
        <v>1934.09</v>
      </c>
      <c r="L16" s="21">
        <v>1934.09</v>
      </c>
      <c r="M16" s="21">
        <v>6180.68</v>
      </c>
      <c r="N16" s="22">
        <f t="shared" si="0"/>
        <v>0.98651810598938383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s="12" customFormat="1" ht="15.75" x14ac:dyDescent="0.25">
      <c r="A17" s="20" t="s">
        <v>66</v>
      </c>
      <c r="B17" s="20" t="s">
        <v>44</v>
      </c>
      <c r="C17" s="20" t="s">
        <v>67</v>
      </c>
      <c r="D17" s="21">
        <v>70808.33</v>
      </c>
      <c r="E17" s="21">
        <v>5772.6</v>
      </c>
      <c r="F17" s="21">
        <v>76580.929999999993</v>
      </c>
      <c r="G17" s="21">
        <v>0</v>
      </c>
      <c r="H17" s="21">
        <v>66799.81</v>
      </c>
      <c r="I17" s="21">
        <v>66799.81</v>
      </c>
      <c r="J17" s="21">
        <v>64795.41</v>
      </c>
      <c r="K17" s="21">
        <v>9781.1200000000008</v>
      </c>
      <c r="L17" s="21">
        <v>9781.1200000000008</v>
      </c>
      <c r="M17" s="21">
        <v>11785.52</v>
      </c>
      <c r="N17" s="22">
        <f t="shared" si="0"/>
        <v>0.87227734110828903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s="12" customFormat="1" ht="15.75" x14ac:dyDescent="0.25">
      <c r="A18" s="20" t="s">
        <v>68</v>
      </c>
      <c r="B18" s="20" t="s">
        <v>44</v>
      </c>
      <c r="C18" s="20" t="s">
        <v>69</v>
      </c>
      <c r="D18" s="21">
        <v>0</v>
      </c>
      <c r="E18" s="21">
        <v>1956.43</v>
      </c>
      <c r="F18" s="21">
        <v>1956.43</v>
      </c>
      <c r="G18" s="21">
        <v>0</v>
      </c>
      <c r="H18" s="21">
        <v>0</v>
      </c>
      <c r="I18" s="21">
        <v>0</v>
      </c>
      <c r="J18" s="21">
        <v>0</v>
      </c>
      <c r="K18" s="21">
        <v>1956.43</v>
      </c>
      <c r="L18" s="21">
        <v>1956.43</v>
      </c>
      <c r="M18" s="21">
        <v>1956.43</v>
      </c>
      <c r="N18" s="22">
        <f t="shared" si="0"/>
        <v>0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s="12" customFormat="1" ht="15.75" x14ac:dyDescent="0.25">
      <c r="A19" s="20" t="s">
        <v>70</v>
      </c>
      <c r="B19" s="20" t="s">
        <v>44</v>
      </c>
      <c r="C19" s="20" t="s">
        <v>71</v>
      </c>
      <c r="D19" s="21">
        <v>32377.03</v>
      </c>
      <c r="E19" s="21">
        <v>13344.96</v>
      </c>
      <c r="F19" s="21">
        <v>45721.99</v>
      </c>
      <c r="G19" s="21">
        <v>0</v>
      </c>
      <c r="H19" s="21">
        <v>36945.82</v>
      </c>
      <c r="I19" s="21">
        <v>36945.82</v>
      </c>
      <c r="J19" s="21">
        <v>35837.22</v>
      </c>
      <c r="K19" s="21">
        <v>8776.17</v>
      </c>
      <c r="L19" s="21">
        <v>8776.17</v>
      </c>
      <c r="M19" s="21">
        <v>9884.77</v>
      </c>
      <c r="N19" s="22">
        <f t="shared" si="0"/>
        <v>0.80805363021163346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s="12" customFormat="1" ht="15.75" x14ac:dyDescent="0.25">
      <c r="A20" s="20" t="s">
        <v>72</v>
      </c>
      <c r="B20" s="20" t="s">
        <v>41</v>
      </c>
      <c r="C20" s="20" t="s">
        <v>73</v>
      </c>
      <c r="D20" s="21">
        <v>118.74</v>
      </c>
      <c r="E20" s="21">
        <v>1.26</v>
      </c>
      <c r="F20" s="21">
        <v>120</v>
      </c>
      <c r="G20" s="21">
        <v>0</v>
      </c>
      <c r="H20" s="21">
        <v>107.52</v>
      </c>
      <c r="I20" s="21">
        <v>107.52</v>
      </c>
      <c r="J20" s="21">
        <v>92.88</v>
      </c>
      <c r="K20" s="21">
        <v>12.48</v>
      </c>
      <c r="L20" s="21">
        <v>12.48</v>
      </c>
      <c r="M20" s="21">
        <v>27.12</v>
      </c>
      <c r="N20" s="22">
        <f t="shared" si="0"/>
        <v>0.89600000000000002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s="12" customFormat="1" ht="15.75" x14ac:dyDescent="0.25">
      <c r="A21" s="20" t="s">
        <v>74</v>
      </c>
      <c r="B21" s="20" t="s">
        <v>41</v>
      </c>
      <c r="C21" s="20" t="s">
        <v>75</v>
      </c>
      <c r="D21" s="21">
        <v>9982.7099999999991</v>
      </c>
      <c r="E21" s="21">
        <v>-531.99</v>
      </c>
      <c r="F21" s="21">
        <v>9450.7199999999993</v>
      </c>
      <c r="G21" s="21">
        <v>0</v>
      </c>
      <c r="H21" s="21">
        <v>9450.7199999999993</v>
      </c>
      <c r="I21" s="21">
        <v>9450.7199999999993</v>
      </c>
      <c r="J21" s="21">
        <v>8164.33</v>
      </c>
      <c r="K21" s="21">
        <v>0</v>
      </c>
      <c r="L21" s="21">
        <v>0</v>
      </c>
      <c r="M21" s="21">
        <v>1286.3900000000001</v>
      </c>
      <c r="N21" s="22">
        <f t="shared" si="0"/>
        <v>1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2" customFormat="1" ht="15.75" x14ac:dyDescent="0.25">
      <c r="A22" s="20" t="s">
        <v>76</v>
      </c>
      <c r="B22" s="20" t="s">
        <v>41</v>
      </c>
      <c r="C22" s="20" t="s">
        <v>77</v>
      </c>
      <c r="D22" s="21">
        <v>190.41</v>
      </c>
      <c r="E22" s="21">
        <v>9.59</v>
      </c>
      <c r="F22" s="21">
        <v>200</v>
      </c>
      <c r="G22" s="21">
        <v>0</v>
      </c>
      <c r="H22" s="21">
        <v>55.5</v>
      </c>
      <c r="I22" s="21">
        <v>55.5</v>
      </c>
      <c r="J22" s="21">
        <v>47.95</v>
      </c>
      <c r="K22" s="21">
        <v>144.5</v>
      </c>
      <c r="L22" s="21">
        <v>144.5</v>
      </c>
      <c r="M22" s="21">
        <v>152.05000000000001</v>
      </c>
      <c r="N22" s="22">
        <f t="shared" si="0"/>
        <v>0.27750000000000002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2" customFormat="1" ht="15.75" x14ac:dyDescent="0.25">
      <c r="A23" s="20" t="s">
        <v>78</v>
      </c>
      <c r="B23" s="20" t="s">
        <v>41</v>
      </c>
      <c r="C23" s="20" t="s">
        <v>79</v>
      </c>
      <c r="D23" s="21">
        <v>41211.24</v>
      </c>
      <c r="E23" s="21">
        <v>22799.88</v>
      </c>
      <c r="F23" s="21">
        <v>64011.12</v>
      </c>
      <c r="G23" s="21">
        <v>0</v>
      </c>
      <c r="H23" s="21">
        <v>42821.01</v>
      </c>
      <c r="I23" s="21">
        <v>42821.01</v>
      </c>
      <c r="J23" s="21">
        <v>36992.39</v>
      </c>
      <c r="K23" s="21">
        <v>21190.11</v>
      </c>
      <c r="L23" s="21">
        <v>21190.11</v>
      </c>
      <c r="M23" s="21">
        <v>27018.73</v>
      </c>
      <c r="N23" s="22">
        <f t="shared" si="0"/>
        <v>0.66896204909396995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2" customFormat="1" ht="15.75" x14ac:dyDescent="0.25">
      <c r="A24" s="20" t="s">
        <v>80</v>
      </c>
      <c r="B24" s="20" t="s">
        <v>41</v>
      </c>
      <c r="C24" s="20" t="s">
        <v>81</v>
      </c>
      <c r="D24" s="21">
        <v>39775.85</v>
      </c>
      <c r="E24" s="21">
        <v>56355.27</v>
      </c>
      <c r="F24" s="21">
        <v>96131.12</v>
      </c>
      <c r="G24" s="21">
        <v>0</v>
      </c>
      <c r="H24" s="21">
        <v>88120.23</v>
      </c>
      <c r="I24" s="21">
        <v>88120.23</v>
      </c>
      <c r="J24" s="21">
        <v>76125.72</v>
      </c>
      <c r="K24" s="21">
        <v>8010.89</v>
      </c>
      <c r="L24" s="21">
        <v>8010.89</v>
      </c>
      <c r="M24" s="21">
        <v>20005.400000000001</v>
      </c>
      <c r="N24" s="22">
        <f t="shared" si="0"/>
        <v>0.9166670480901502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2" customFormat="1" ht="15.75" x14ac:dyDescent="0.25">
      <c r="A25" s="20" t="s">
        <v>82</v>
      </c>
      <c r="B25" s="20" t="s">
        <v>41</v>
      </c>
      <c r="C25" s="20" t="s">
        <v>83</v>
      </c>
      <c r="D25" s="21">
        <v>9404</v>
      </c>
      <c r="E25" s="21">
        <v>6469.5</v>
      </c>
      <c r="F25" s="21">
        <v>15873.5</v>
      </c>
      <c r="G25" s="21">
        <v>0</v>
      </c>
      <c r="H25" s="21">
        <v>7315.44</v>
      </c>
      <c r="I25" s="21">
        <v>7315.44</v>
      </c>
      <c r="J25" s="21">
        <v>6319.7</v>
      </c>
      <c r="K25" s="21">
        <v>8558.06</v>
      </c>
      <c r="L25" s="21">
        <v>8558.06</v>
      </c>
      <c r="M25" s="21">
        <v>9553.7999999999993</v>
      </c>
      <c r="N25" s="22">
        <f t="shared" si="0"/>
        <v>0.46085866381075374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2" customFormat="1" ht="15.75" x14ac:dyDescent="0.25">
      <c r="A26" s="20" t="s">
        <v>84</v>
      </c>
      <c r="B26" s="20" t="s">
        <v>41</v>
      </c>
      <c r="C26" s="20" t="s">
        <v>85</v>
      </c>
      <c r="D26" s="21">
        <v>14167</v>
      </c>
      <c r="E26" s="21">
        <v>-6488.5</v>
      </c>
      <c r="F26" s="21">
        <v>7678.5</v>
      </c>
      <c r="G26" s="21">
        <v>0</v>
      </c>
      <c r="H26" s="21">
        <v>5000</v>
      </c>
      <c r="I26" s="21">
        <v>5000</v>
      </c>
      <c r="J26" s="21">
        <v>4319.42</v>
      </c>
      <c r="K26" s="21">
        <v>2678.5</v>
      </c>
      <c r="L26" s="21">
        <v>2678.5</v>
      </c>
      <c r="M26" s="21">
        <v>3359.08</v>
      </c>
      <c r="N26" s="22">
        <f t="shared" si="0"/>
        <v>0.65116884808230779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2" customFormat="1" ht="15.75" x14ac:dyDescent="0.25">
      <c r="A27" s="20" t="s">
        <v>86</v>
      </c>
      <c r="B27" s="20" t="s">
        <v>41</v>
      </c>
      <c r="C27" s="20" t="s">
        <v>87</v>
      </c>
      <c r="D27" s="21">
        <v>545.6</v>
      </c>
      <c r="E27" s="21">
        <v>-240</v>
      </c>
      <c r="F27" s="21">
        <v>305.60000000000002</v>
      </c>
      <c r="G27" s="21">
        <v>0</v>
      </c>
      <c r="H27" s="21">
        <v>11.15</v>
      </c>
      <c r="I27" s="21">
        <v>11.15</v>
      </c>
      <c r="J27" s="21">
        <v>9.6300000000000008</v>
      </c>
      <c r="K27" s="21">
        <v>294.45</v>
      </c>
      <c r="L27" s="21">
        <v>294.45</v>
      </c>
      <c r="M27" s="21">
        <v>295.97000000000003</v>
      </c>
      <c r="N27" s="22">
        <f t="shared" si="0"/>
        <v>3.6485602094240836E-2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s="12" customFormat="1" ht="15.75" x14ac:dyDescent="0.25">
      <c r="A28" s="20" t="s">
        <v>88</v>
      </c>
      <c r="B28" s="20" t="s">
        <v>41</v>
      </c>
      <c r="C28" s="20" t="s">
        <v>89</v>
      </c>
      <c r="D28" s="21">
        <v>7000</v>
      </c>
      <c r="E28" s="21">
        <v>-4550</v>
      </c>
      <c r="F28" s="21">
        <v>2450</v>
      </c>
      <c r="G28" s="21">
        <v>0</v>
      </c>
      <c r="H28" s="21">
        <v>300</v>
      </c>
      <c r="I28" s="21">
        <v>300</v>
      </c>
      <c r="J28" s="21">
        <v>259.16000000000003</v>
      </c>
      <c r="K28" s="21">
        <v>2150</v>
      </c>
      <c r="L28" s="21">
        <v>2150</v>
      </c>
      <c r="M28" s="21">
        <v>2190.84</v>
      </c>
      <c r="N28" s="22">
        <f t="shared" si="0"/>
        <v>0.12244897959183673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s="12" customFormat="1" ht="15.75" x14ac:dyDescent="0.25">
      <c r="A29" s="20" t="s">
        <v>90</v>
      </c>
      <c r="B29" s="20" t="s">
        <v>41</v>
      </c>
      <c r="C29" s="20" t="s">
        <v>91</v>
      </c>
      <c r="D29" s="21">
        <v>7334.33</v>
      </c>
      <c r="E29" s="21">
        <v>3752.44</v>
      </c>
      <c r="F29" s="21">
        <v>11086.77</v>
      </c>
      <c r="G29" s="21">
        <v>0</v>
      </c>
      <c r="H29" s="21">
        <v>10163.57</v>
      </c>
      <c r="I29" s="21">
        <v>10163.57</v>
      </c>
      <c r="J29" s="21">
        <v>8780.15</v>
      </c>
      <c r="K29" s="21">
        <v>923.2</v>
      </c>
      <c r="L29" s="21">
        <v>923.2</v>
      </c>
      <c r="M29" s="21">
        <v>2306.62</v>
      </c>
      <c r="N29" s="22">
        <f t="shared" si="0"/>
        <v>0.91672957948978817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12" customFormat="1" ht="15.75" x14ac:dyDescent="0.25">
      <c r="A30" s="20" t="s">
        <v>92</v>
      </c>
      <c r="B30" s="20" t="s">
        <v>41</v>
      </c>
      <c r="C30" s="20" t="s">
        <v>93</v>
      </c>
      <c r="D30" s="21">
        <v>50</v>
      </c>
      <c r="E30" s="21">
        <v>10.48</v>
      </c>
      <c r="F30" s="21">
        <v>60.48</v>
      </c>
      <c r="G30" s="21">
        <v>0</v>
      </c>
      <c r="H30" s="21">
        <v>60.48</v>
      </c>
      <c r="I30" s="21">
        <v>60.48</v>
      </c>
      <c r="J30" s="21">
        <v>52.24</v>
      </c>
      <c r="K30" s="21">
        <v>0</v>
      </c>
      <c r="L30" s="21">
        <v>0</v>
      </c>
      <c r="M30" s="21">
        <v>8.24</v>
      </c>
      <c r="N30" s="22">
        <f t="shared" si="0"/>
        <v>1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s="12" customFormat="1" ht="15.75" x14ac:dyDescent="0.25">
      <c r="A31" s="20" t="s">
        <v>269</v>
      </c>
      <c r="B31" s="20" t="s">
        <v>41</v>
      </c>
      <c r="C31" s="20" t="s">
        <v>270</v>
      </c>
      <c r="D31" s="21">
        <v>0</v>
      </c>
      <c r="E31" s="21">
        <v>395</v>
      </c>
      <c r="F31" s="21">
        <v>395</v>
      </c>
      <c r="G31" s="21">
        <v>0</v>
      </c>
      <c r="H31" s="21">
        <v>0</v>
      </c>
      <c r="I31" s="21">
        <v>0</v>
      </c>
      <c r="J31" s="21">
        <v>0</v>
      </c>
      <c r="K31" s="21">
        <v>395</v>
      </c>
      <c r="L31" s="21">
        <v>395</v>
      </c>
      <c r="M31" s="21">
        <v>395</v>
      </c>
      <c r="N31" s="22">
        <f t="shared" si="0"/>
        <v>0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s="12" customFormat="1" ht="15.75" x14ac:dyDescent="0.25">
      <c r="A32" s="20" t="s">
        <v>94</v>
      </c>
      <c r="B32" s="20" t="s">
        <v>41</v>
      </c>
      <c r="C32" s="20" t="s">
        <v>95</v>
      </c>
      <c r="D32" s="21">
        <v>381.55</v>
      </c>
      <c r="E32" s="21">
        <v>13529.72</v>
      </c>
      <c r="F32" s="21">
        <v>13911.27</v>
      </c>
      <c r="G32" s="21">
        <v>0</v>
      </c>
      <c r="H32" s="21">
        <v>0</v>
      </c>
      <c r="I32" s="21">
        <v>0</v>
      </c>
      <c r="J32" s="21">
        <v>0</v>
      </c>
      <c r="K32" s="21">
        <v>13911.27</v>
      </c>
      <c r="L32" s="21">
        <v>13911.27</v>
      </c>
      <c r="M32" s="21">
        <v>13911.27</v>
      </c>
      <c r="N32" s="22">
        <f t="shared" si="0"/>
        <v>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12" customFormat="1" ht="15.75" x14ac:dyDescent="0.25">
      <c r="A33" s="20" t="s">
        <v>96</v>
      </c>
      <c r="B33" s="20" t="s">
        <v>41</v>
      </c>
      <c r="C33" s="20" t="s">
        <v>97</v>
      </c>
      <c r="D33" s="21">
        <v>0</v>
      </c>
      <c r="E33" s="21">
        <v>26529.42</v>
      </c>
      <c r="F33" s="21">
        <v>26529.42</v>
      </c>
      <c r="G33" s="21">
        <v>0</v>
      </c>
      <c r="H33" s="21">
        <v>22887.37</v>
      </c>
      <c r="I33" s="21">
        <v>22887.37</v>
      </c>
      <c r="J33" s="21">
        <v>19772.04</v>
      </c>
      <c r="K33" s="21">
        <v>3642.05</v>
      </c>
      <c r="L33" s="21">
        <v>3642.05</v>
      </c>
      <c r="M33" s="21">
        <v>6757.38</v>
      </c>
      <c r="N33" s="22">
        <f t="shared" si="0"/>
        <v>0.86271656146270825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s="12" customFormat="1" ht="15.75" x14ac:dyDescent="0.25">
      <c r="A34" s="20" t="s">
        <v>98</v>
      </c>
      <c r="B34" s="20" t="s">
        <v>41</v>
      </c>
      <c r="C34" s="20" t="s">
        <v>99</v>
      </c>
      <c r="D34" s="21">
        <v>1204.78</v>
      </c>
      <c r="E34" s="21">
        <v>-453.3</v>
      </c>
      <c r="F34" s="21">
        <v>751.48</v>
      </c>
      <c r="G34" s="21">
        <v>0</v>
      </c>
      <c r="H34" s="21">
        <v>93.05</v>
      </c>
      <c r="I34" s="21">
        <v>93.05</v>
      </c>
      <c r="J34" s="21">
        <v>80.38</v>
      </c>
      <c r="K34" s="21">
        <v>658.43</v>
      </c>
      <c r="L34" s="21">
        <v>658.43</v>
      </c>
      <c r="M34" s="21">
        <v>671.1</v>
      </c>
      <c r="N34" s="22">
        <f t="shared" si="0"/>
        <v>0.12382232394741044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s="12" customFormat="1" ht="15.75" x14ac:dyDescent="0.25">
      <c r="A35" s="20" t="s">
        <v>100</v>
      </c>
      <c r="B35" s="20" t="s">
        <v>41</v>
      </c>
      <c r="C35" s="20" t="s">
        <v>101</v>
      </c>
      <c r="D35" s="21">
        <v>1600</v>
      </c>
      <c r="E35" s="21">
        <v>-1080</v>
      </c>
      <c r="F35" s="21">
        <v>520</v>
      </c>
      <c r="G35" s="21">
        <v>0</v>
      </c>
      <c r="H35" s="21">
        <v>177.05</v>
      </c>
      <c r="I35" s="21">
        <v>177.05</v>
      </c>
      <c r="J35" s="21">
        <v>152.94999999999999</v>
      </c>
      <c r="K35" s="21">
        <v>342.95</v>
      </c>
      <c r="L35" s="21">
        <v>342.95</v>
      </c>
      <c r="M35" s="21">
        <v>367.05</v>
      </c>
      <c r="N35" s="22">
        <f t="shared" si="0"/>
        <v>0.34048076923076925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s="12" customFormat="1" ht="15.75" x14ac:dyDescent="0.25">
      <c r="A36" s="20" t="s">
        <v>102</v>
      </c>
      <c r="B36" s="20" t="s">
        <v>41</v>
      </c>
      <c r="C36" s="20" t="s">
        <v>103</v>
      </c>
      <c r="D36" s="21">
        <v>3967.29</v>
      </c>
      <c r="E36" s="21">
        <v>1387.93</v>
      </c>
      <c r="F36" s="21">
        <v>5355.22</v>
      </c>
      <c r="G36" s="21">
        <v>0</v>
      </c>
      <c r="H36" s="21">
        <v>4563.5</v>
      </c>
      <c r="I36" s="21">
        <v>4563.5</v>
      </c>
      <c r="J36" s="21">
        <v>3942.34</v>
      </c>
      <c r="K36" s="21">
        <v>791.72</v>
      </c>
      <c r="L36" s="21">
        <v>791.72</v>
      </c>
      <c r="M36" s="21">
        <v>1412.88</v>
      </c>
      <c r="N36" s="22">
        <f t="shared" si="0"/>
        <v>0.85215920167612158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12" customFormat="1" ht="15.75" x14ac:dyDescent="0.25">
      <c r="A37" s="20" t="s">
        <v>104</v>
      </c>
      <c r="B37" s="20" t="s">
        <v>41</v>
      </c>
      <c r="C37" s="20" t="s">
        <v>105</v>
      </c>
      <c r="D37" s="21">
        <v>4541</v>
      </c>
      <c r="E37" s="21">
        <v>-4491</v>
      </c>
      <c r="F37" s="21">
        <v>50</v>
      </c>
      <c r="G37" s="21">
        <v>0</v>
      </c>
      <c r="H37" s="21">
        <v>0</v>
      </c>
      <c r="I37" s="21">
        <v>0</v>
      </c>
      <c r="J37" s="21">
        <v>0</v>
      </c>
      <c r="K37" s="21">
        <v>50</v>
      </c>
      <c r="L37" s="21">
        <v>50</v>
      </c>
      <c r="M37" s="21">
        <v>50</v>
      </c>
      <c r="N37" s="22">
        <f t="shared" si="0"/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s="12" customFormat="1" ht="15.75" x14ac:dyDescent="0.25">
      <c r="A38" s="20" t="s">
        <v>106</v>
      </c>
      <c r="B38" s="20" t="s">
        <v>41</v>
      </c>
      <c r="C38" s="20" t="s">
        <v>107</v>
      </c>
      <c r="D38" s="21">
        <v>1390</v>
      </c>
      <c r="E38" s="21">
        <v>-1390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2">
        <v>0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12" customFormat="1" ht="15.75" x14ac:dyDescent="0.25">
      <c r="A39" s="20" t="s">
        <v>108</v>
      </c>
      <c r="B39" s="20" t="s">
        <v>41</v>
      </c>
      <c r="C39" s="20" t="s">
        <v>109</v>
      </c>
      <c r="D39" s="21">
        <v>24255.25</v>
      </c>
      <c r="E39" s="21">
        <v>8334.59</v>
      </c>
      <c r="F39" s="21">
        <v>32589.84</v>
      </c>
      <c r="G39" s="21">
        <v>0</v>
      </c>
      <c r="H39" s="21">
        <v>18970.919999999998</v>
      </c>
      <c r="I39" s="21">
        <v>18970.919999999998</v>
      </c>
      <c r="J39" s="21">
        <v>16388.68</v>
      </c>
      <c r="K39" s="21">
        <v>13618.92</v>
      </c>
      <c r="L39" s="21">
        <v>13618.92</v>
      </c>
      <c r="M39" s="21">
        <v>16201.16</v>
      </c>
      <c r="N39" s="22">
        <f t="shared" si="0"/>
        <v>0.58211148014227743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s="12" customFormat="1" ht="15.75" x14ac:dyDescent="0.25">
      <c r="A40" s="20" t="s">
        <v>110</v>
      </c>
      <c r="B40" s="20" t="s">
        <v>41</v>
      </c>
      <c r="C40" s="20" t="s">
        <v>111</v>
      </c>
      <c r="D40" s="21">
        <v>3150</v>
      </c>
      <c r="E40" s="21">
        <v>-3150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2">
        <v>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s="12" customFormat="1" ht="15.75" x14ac:dyDescent="0.25">
      <c r="A41" s="20" t="s">
        <v>112</v>
      </c>
      <c r="B41" s="20" t="s">
        <v>41</v>
      </c>
      <c r="C41" s="20" t="s">
        <v>113</v>
      </c>
      <c r="D41" s="21">
        <v>90</v>
      </c>
      <c r="E41" s="21">
        <v>30</v>
      </c>
      <c r="F41" s="21">
        <v>120</v>
      </c>
      <c r="G41" s="21">
        <v>0</v>
      </c>
      <c r="H41" s="21">
        <v>29.79</v>
      </c>
      <c r="I41" s="21">
        <v>29.79</v>
      </c>
      <c r="J41" s="21">
        <v>25.73</v>
      </c>
      <c r="K41" s="21">
        <v>90.21</v>
      </c>
      <c r="L41" s="21">
        <v>90.21</v>
      </c>
      <c r="M41" s="21">
        <v>94.27</v>
      </c>
      <c r="N41" s="22">
        <f t="shared" si="0"/>
        <v>0.24825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12" customFormat="1" ht="15.75" x14ac:dyDescent="0.25">
      <c r="A42" s="20" t="s">
        <v>114</v>
      </c>
      <c r="B42" s="20" t="s">
        <v>41</v>
      </c>
      <c r="C42" s="20" t="s">
        <v>115</v>
      </c>
      <c r="D42" s="21">
        <v>3012.81</v>
      </c>
      <c r="E42" s="21">
        <v>211987.19</v>
      </c>
      <c r="F42" s="21">
        <v>215000</v>
      </c>
      <c r="G42" s="21">
        <v>0</v>
      </c>
      <c r="H42" s="21">
        <v>0</v>
      </c>
      <c r="I42" s="21">
        <v>0</v>
      </c>
      <c r="J42" s="21">
        <v>0</v>
      </c>
      <c r="K42" s="21">
        <v>215000</v>
      </c>
      <c r="L42" s="21">
        <v>215000</v>
      </c>
      <c r="M42" s="21">
        <v>215000</v>
      </c>
      <c r="N42" s="22">
        <f t="shared" si="0"/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12" customFormat="1" ht="15.75" x14ac:dyDescent="0.25">
      <c r="A43" s="20" t="s">
        <v>116</v>
      </c>
      <c r="B43" s="20" t="s">
        <v>41</v>
      </c>
      <c r="C43" s="20" t="s">
        <v>117</v>
      </c>
      <c r="D43" s="21">
        <v>8930</v>
      </c>
      <c r="E43" s="21">
        <v>-780</v>
      </c>
      <c r="F43" s="21">
        <v>8150</v>
      </c>
      <c r="G43" s="21">
        <v>0</v>
      </c>
      <c r="H43" s="21">
        <v>7950</v>
      </c>
      <c r="I43" s="21">
        <v>7950</v>
      </c>
      <c r="J43" s="21">
        <v>6867.88</v>
      </c>
      <c r="K43" s="21">
        <v>200</v>
      </c>
      <c r="L43" s="21">
        <v>200</v>
      </c>
      <c r="M43" s="21">
        <v>1282.1199999999999</v>
      </c>
      <c r="N43" s="22">
        <f t="shared" si="0"/>
        <v>0.97546012269938653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12" customFormat="1" ht="15.75" x14ac:dyDescent="0.25">
      <c r="A44" s="20" t="s">
        <v>118</v>
      </c>
      <c r="B44" s="20" t="s">
        <v>41</v>
      </c>
      <c r="C44" s="20" t="s">
        <v>119</v>
      </c>
      <c r="D44" s="21">
        <v>2051.88</v>
      </c>
      <c r="E44" s="21">
        <v>-2051.88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2"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12" customFormat="1" ht="15.75" x14ac:dyDescent="0.25">
      <c r="A45" s="20" t="s">
        <v>120</v>
      </c>
      <c r="B45" s="20" t="s">
        <v>41</v>
      </c>
      <c r="C45" s="20" t="s">
        <v>121</v>
      </c>
      <c r="D45" s="21">
        <v>0</v>
      </c>
      <c r="E45" s="21">
        <v>1084.8</v>
      </c>
      <c r="F45" s="21">
        <v>1084.8</v>
      </c>
      <c r="G45" s="21">
        <v>0</v>
      </c>
      <c r="H45" s="21">
        <v>0</v>
      </c>
      <c r="I45" s="21">
        <v>0</v>
      </c>
      <c r="J45" s="21">
        <v>0</v>
      </c>
      <c r="K45" s="21">
        <v>1084.8</v>
      </c>
      <c r="L45" s="21">
        <v>1084.8</v>
      </c>
      <c r="M45" s="21">
        <v>1084.8</v>
      </c>
      <c r="N45" s="22">
        <f t="shared" si="0"/>
        <v>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s="12" customFormat="1" ht="15.75" x14ac:dyDescent="0.25">
      <c r="A46" s="20" t="s">
        <v>122</v>
      </c>
      <c r="B46" s="20" t="s">
        <v>41</v>
      </c>
      <c r="C46" s="20" t="s">
        <v>123</v>
      </c>
      <c r="D46" s="21">
        <v>3867</v>
      </c>
      <c r="E46" s="21">
        <v>27631.57</v>
      </c>
      <c r="F46" s="21">
        <v>31498.57</v>
      </c>
      <c r="G46" s="21">
        <v>0</v>
      </c>
      <c r="H46" s="21">
        <v>4651</v>
      </c>
      <c r="I46" s="21">
        <v>4651</v>
      </c>
      <c r="J46" s="21">
        <v>4017.93</v>
      </c>
      <c r="K46" s="21">
        <v>26847.57</v>
      </c>
      <c r="L46" s="21">
        <v>26847.57</v>
      </c>
      <c r="M46" s="21">
        <v>27480.639999999999</v>
      </c>
      <c r="N46" s="22">
        <f t="shared" si="0"/>
        <v>0.14765749683239587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s="12" customFormat="1" ht="15.75" x14ac:dyDescent="0.25">
      <c r="A47" s="20" t="s">
        <v>124</v>
      </c>
      <c r="B47" s="20" t="s">
        <v>41</v>
      </c>
      <c r="C47" s="20" t="s">
        <v>125</v>
      </c>
      <c r="D47" s="21">
        <v>23173.33</v>
      </c>
      <c r="E47" s="21">
        <v>995.38</v>
      </c>
      <c r="F47" s="21">
        <v>24168.71</v>
      </c>
      <c r="G47" s="21">
        <v>0</v>
      </c>
      <c r="H47" s="21">
        <v>13633.13</v>
      </c>
      <c r="I47" s="21">
        <v>13633.13</v>
      </c>
      <c r="J47" s="21">
        <v>11777.45</v>
      </c>
      <c r="K47" s="21">
        <v>10535.58</v>
      </c>
      <c r="L47" s="21">
        <v>10535.58</v>
      </c>
      <c r="M47" s="21">
        <v>12391.26</v>
      </c>
      <c r="N47" s="22">
        <f t="shared" si="0"/>
        <v>0.56408182315067701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12" customFormat="1" ht="15.75" x14ac:dyDescent="0.25">
      <c r="A48" s="20" t="s">
        <v>126</v>
      </c>
      <c r="B48" s="20" t="s">
        <v>41</v>
      </c>
      <c r="C48" s="20" t="s">
        <v>127</v>
      </c>
      <c r="D48" s="21">
        <v>31390.14</v>
      </c>
      <c r="E48" s="21">
        <v>-5090.1499999999996</v>
      </c>
      <c r="F48" s="21">
        <v>26299.99</v>
      </c>
      <c r="G48" s="21">
        <v>0</v>
      </c>
      <c r="H48" s="21">
        <v>18567.86</v>
      </c>
      <c r="I48" s="21">
        <v>18567.86</v>
      </c>
      <c r="J48" s="21">
        <v>16040.48</v>
      </c>
      <c r="K48" s="21">
        <v>7732.13</v>
      </c>
      <c r="L48" s="21">
        <v>7732.13</v>
      </c>
      <c r="M48" s="21">
        <v>10259.51</v>
      </c>
      <c r="N48" s="22">
        <f t="shared" si="0"/>
        <v>0.70600254981085542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12" customFormat="1" ht="15.75" x14ac:dyDescent="0.25">
      <c r="A49" s="20" t="s">
        <v>128</v>
      </c>
      <c r="B49" s="20" t="s">
        <v>41</v>
      </c>
      <c r="C49" s="20" t="s">
        <v>129</v>
      </c>
      <c r="D49" s="21">
        <v>9382.7999999999993</v>
      </c>
      <c r="E49" s="21">
        <v>-1782.8</v>
      </c>
      <c r="F49" s="21">
        <v>7600</v>
      </c>
      <c r="G49" s="21">
        <v>0</v>
      </c>
      <c r="H49" s="21">
        <v>6707.09</v>
      </c>
      <c r="I49" s="21">
        <v>6707.09</v>
      </c>
      <c r="J49" s="21">
        <v>5794.15</v>
      </c>
      <c r="K49" s="21">
        <v>892.91</v>
      </c>
      <c r="L49" s="21">
        <v>892.91</v>
      </c>
      <c r="M49" s="21">
        <v>1805.85</v>
      </c>
      <c r="N49" s="22">
        <f t="shared" si="0"/>
        <v>0.88251184210526312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s="12" customFormat="1" ht="15.75" x14ac:dyDescent="0.25">
      <c r="A50" s="20" t="s">
        <v>130</v>
      </c>
      <c r="B50" s="20" t="s">
        <v>41</v>
      </c>
      <c r="C50" s="20" t="s">
        <v>131</v>
      </c>
      <c r="D50" s="21">
        <v>10779</v>
      </c>
      <c r="E50" s="21">
        <v>-9859</v>
      </c>
      <c r="F50" s="21">
        <v>920</v>
      </c>
      <c r="G50" s="21">
        <v>0</v>
      </c>
      <c r="H50" s="21">
        <v>620</v>
      </c>
      <c r="I50" s="21">
        <v>620</v>
      </c>
      <c r="J50" s="21">
        <v>535.61</v>
      </c>
      <c r="K50" s="21">
        <v>300</v>
      </c>
      <c r="L50" s="21">
        <v>300</v>
      </c>
      <c r="M50" s="21">
        <v>384.39</v>
      </c>
      <c r="N50" s="22">
        <f t="shared" si="0"/>
        <v>0.67391304347826086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s="12" customFormat="1" ht="15.75" x14ac:dyDescent="0.25">
      <c r="A51" s="20" t="s">
        <v>132</v>
      </c>
      <c r="B51" s="20" t="s">
        <v>41</v>
      </c>
      <c r="C51" s="20" t="s">
        <v>133</v>
      </c>
      <c r="D51" s="21">
        <v>2485</v>
      </c>
      <c r="E51" s="21">
        <v>-152</v>
      </c>
      <c r="F51" s="21">
        <v>2333</v>
      </c>
      <c r="G51" s="21">
        <v>0</v>
      </c>
      <c r="H51" s="21">
        <v>1888.5</v>
      </c>
      <c r="I51" s="21">
        <v>1888.5</v>
      </c>
      <c r="J51" s="21">
        <v>1631.45</v>
      </c>
      <c r="K51" s="21">
        <v>444.5</v>
      </c>
      <c r="L51" s="21">
        <v>444.5</v>
      </c>
      <c r="M51" s="21">
        <v>701.55</v>
      </c>
      <c r="N51" s="22">
        <f t="shared" si="0"/>
        <v>0.80947278182597515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s="12" customFormat="1" ht="15.75" x14ac:dyDescent="0.25">
      <c r="A52" s="20" t="s">
        <v>134</v>
      </c>
      <c r="B52" s="20" t="s">
        <v>41</v>
      </c>
      <c r="C52" s="20" t="s">
        <v>135</v>
      </c>
      <c r="D52" s="21">
        <v>76136.5</v>
      </c>
      <c r="E52" s="21">
        <v>-46227.14</v>
      </c>
      <c r="F52" s="21">
        <v>29909.360000000001</v>
      </c>
      <c r="G52" s="21">
        <v>0</v>
      </c>
      <c r="H52" s="21">
        <v>2531.3200000000002</v>
      </c>
      <c r="I52" s="21">
        <v>2531.3200000000002</v>
      </c>
      <c r="J52" s="21">
        <v>2186.77</v>
      </c>
      <c r="K52" s="21">
        <v>27378.04</v>
      </c>
      <c r="L52" s="21">
        <v>27378.04</v>
      </c>
      <c r="M52" s="21">
        <v>27722.59</v>
      </c>
      <c r="N52" s="22">
        <f t="shared" si="0"/>
        <v>8.4633037951998974E-2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s="12" customFormat="1" ht="15.75" x14ac:dyDescent="0.25">
      <c r="A53" s="20" t="s">
        <v>136</v>
      </c>
      <c r="B53" s="20" t="s">
        <v>41</v>
      </c>
      <c r="C53" s="20" t="s">
        <v>137</v>
      </c>
      <c r="D53" s="21">
        <v>16872</v>
      </c>
      <c r="E53" s="21">
        <v>-16872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2">
        <v>0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s="12" customFormat="1" ht="15.75" x14ac:dyDescent="0.25">
      <c r="A54" s="20" t="s">
        <v>138</v>
      </c>
      <c r="B54" s="20" t="s">
        <v>41</v>
      </c>
      <c r="C54" s="20" t="s">
        <v>139</v>
      </c>
      <c r="D54" s="21">
        <v>7818.37</v>
      </c>
      <c r="E54" s="21">
        <v>6243.37</v>
      </c>
      <c r="F54" s="21">
        <v>14061.74</v>
      </c>
      <c r="G54" s="21">
        <v>0</v>
      </c>
      <c r="H54" s="21">
        <v>6822.02</v>
      </c>
      <c r="I54" s="21">
        <v>6822.02</v>
      </c>
      <c r="J54" s="21">
        <v>5893.44</v>
      </c>
      <c r="K54" s="21">
        <v>7239.72</v>
      </c>
      <c r="L54" s="21">
        <v>7239.72</v>
      </c>
      <c r="M54" s="21">
        <v>8168.3</v>
      </c>
      <c r="N54" s="22">
        <f t="shared" si="0"/>
        <v>0.48514764175699454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s="12" customFormat="1" ht="15.75" x14ac:dyDescent="0.25">
      <c r="A55" s="20" t="s">
        <v>140</v>
      </c>
      <c r="B55" s="20" t="s">
        <v>41</v>
      </c>
      <c r="C55" s="20" t="s">
        <v>141</v>
      </c>
      <c r="D55" s="21">
        <v>3955.73</v>
      </c>
      <c r="E55" s="21">
        <v>122.08</v>
      </c>
      <c r="F55" s="21">
        <v>4077.81</v>
      </c>
      <c r="G55" s="21">
        <v>0</v>
      </c>
      <c r="H55" s="21">
        <v>3518.4</v>
      </c>
      <c r="I55" s="21">
        <v>3518.4</v>
      </c>
      <c r="J55" s="21">
        <v>3039.49</v>
      </c>
      <c r="K55" s="21">
        <v>559.41</v>
      </c>
      <c r="L55" s="21">
        <v>559.41</v>
      </c>
      <c r="M55" s="21">
        <v>1038.32</v>
      </c>
      <c r="N55" s="22">
        <f t="shared" si="0"/>
        <v>0.8628160703907245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s="12" customFormat="1" ht="15.75" x14ac:dyDescent="0.25">
      <c r="A56" s="20" t="s">
        <v>142</v>
      </c>
      <c r="B56" s="20" t="s">
        <v>41</v>
      </c>
      <c r="C56" s="20" t="s">
        <v>143</v>
      </c>
      <c r="D56" s="21">
        <v>0</v>
      </c>
      <c r="E56" s="21">
        <v>3018.27</v>
      </c>
      <c r="F56" s="21">
        <v>3018.27</v>
      </c>
      <c r="G56" s="21">
        <v>0</v>
      </c>
      <c r="H56" s="21">
        <v>2957.71</v>
      </c>
      <c r="I56" s="21">
        <v>2957.71</v>
      </c>
      <c r="J56" s="21">
        <v>2555.12</v>
      </c>
      <c r="K56" s="21">
        <v>60.56</v>
      </c>
      <c r="L56" s="21">
        <v>60.56</v>
      </c>
      <c r="M56" s="21">
        <v>463.15</v>
      </c>
      <c r="N56" s="22">
        <f t="shared" si="0"/>
        <v>0.97993552598011446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s="12" customFormat="1" ht="15.75" x14ac:dyDescent="0.25">
      <c r="A57" s="20" t="s">
        <v>144</v>
      </c>
      <c r="B57" s="20" t="s">
        <v>41</v>
      </c>
      <c r="C57" s="20" t="s">
        <v>145</v>
      </c>
      <c r="D57" s="21">
        <v>826.4</v>
      </c>
      <c r="E57" s="21">
        <v>1000</v>
      </c>
      <c r="F57" s="21">
        <v>1826.4</v>
      </c>
      <c r="G57" s="21">
        <v>0</v>
      </c>
      <c r="H57" s="21">
        <v>1564.48</v>
      </c>
      <c r="I57" s="21">
        <v>1564.48</v>
      </c>
      <c r="J57" s="21">
        <v>1351.53</v>
      </c>
      <c r="K57" s="21">
        <v>261.92</v>
      </c>
      <c r="L57" s="21">
        <v>261.92</v>
      </c>
      <c r="M57" s="21">
        <v>474.87</v>
      </c>
      <c r="N57" s="22">
        <f t="shared" si="0"/>
        <v>0.8565922032413491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s="12" customFormat="1" ht="15.75" x14ac:dyDescent="0.25">
      <c r="A58" s="20" t="s">
        <v>146</v>
      </c>
      <c r="B58" s="20" t="s">
        <v>41</v>
      </c>
      <c r="C58" s="20" t="s">
        <v>147</v>
      </c>
      <c r="D58" s="21">
        <v>4526.92</v>
      </c>
      <c r="E58" s="21">
        <v>2529.54</v>
      </c>
      <c r="F58" s="21">
        <v>7056.46</v>
      </c>
      <c r="G58" s="21">
        <v>0</v>
      </c>
      <c r="H58" s="21">
        <v>1181.8599999999999</v>
      </c>
      <c r="I58" s="21">
        <v>1181.8599999999999</v>
      </c>
      <c r="J58" s="21">
        <v>1020.99</v>
      </c>
      <c r="K58" s="21">
        <v>5874.6</v>
      </c>
      <c r="L58" s="21">
        <v>5874.6</v>
      </c>
      <c r="M58" s="21">
        <v>6035.47</v>
      </c>
      <c r="N58" s="22">
        <f t="shared" si="0"/>
        <v>0.16748624664491826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s="12" customFormat="1" ht="15.75" x14ac:dyDescent="0.25">
      <c r="A59" s="20" t="s">
        <v>148</v>
      </c>
      <c r="B59" s="20" t="s">
        <v>41</v>
      </c>
      <c r="C59" s="20" t="s">
        <v>149</v>
      </c>
      <c r="D59" s="21">
        <v>8000</v>
      </c>
      <c r="E59" s="21">
        <v>-8000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2">
        <v>0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s="12" customFormat="1" ht="15.75" x14ac:dyDescent="0.25">
      <c r="A60" s="20" t="s">
        <v>150</v>
      </c>
      <c r="B60" s="20" t="s">
        <v>41</v>
      </c>
      <c r="C60" s="20" t="s">
        <v>105</v>
      </c>
      <c r="D60" s="21">
        <v>789.84</v>
      </c>
      <c r="E60" s="21">
        <v>-789.84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2">
        <v>0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s="12" customFormat="1" ht="15.75" x14ac:dyDescent="0.25">
      <c r="A61" s="20" t="s">
        <v>151</v>
      </c>
      <c r="B61" s="20" t="s">
        <v>41</v>
      </c>
      <c r="C61" s="20" t="s">
        <v>107</v>
      </c>
      <c r="D61" s="21">
        <v>0</v>
      </c>
      <c r="E61" s="21">
        <v>500</v>
      </c>
      <c r="F61" s="21">
        <v>500</v>
      </c>
      <c r="G61" s="21">
        <v>0</v>
      </c>
      <c r="H61" s="21">
        <v>0</v>
      </c>
      <c r="I61" s="21">
        <v>0</v>
      </c>
      <c r="J61" s="21">
        <v>0</v>
      </c>
      <c r="K61" s="21">
        <v>500</v>
      </c>
      <c r="L61" s="21">
        <v>500</v>
      </c>
      <c r="M61" s="21">
        <v>500</v>
      </c>
      <c r="N61" s="22">
        <f t="shared" si="0"/>
        <v>0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s="12" customFormat="1" ht="15.75" x14ac:dyDescent="0.25">
      <c r="A62" s="20" t="s">
        <v>152</v>
      </c>
      <c r="B62" s="20" t="s">
        <v>153</v>
      </c>
      <c r="C62" s="20" t="s">
        <v>154</v>
      </c>
      <c r="D62" s="21">
        <v>24955.67</v>
      </c>
      <c r="E62" s="21">
        <v>31677.63</v>
      </c>
      <c r="F62" s="21">
        <v>56633.3</v>
      </c>
      <c r="G62" s="21">
        <v>0</v>
      </c>
      <c r="H62" s="21">
        <v>48894.12</v>
      </c>
      <c r="I62" s="21">
        <v>48894.12</v>
      </c>
      <c r="J62" s="21">
        <v>48570.65</v>
      </c>
      <c r="K62" s="21">
        <v>7739.18</v>
      </c>
      <c r="L62" s="21">
        <v>7739.18</v>
      </c>
      <c r="M62" s="21">
        <v>8062.65</v>
      </c>
      <c r="N62" s="22">
        <f t="shared" si="0"/>
        <v>0.86334577006814017</v>
      </c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s="12" customFormat="1" ht="15.75" x14ac:dyDescent="0.25">
      <c r="A63" s="20" t="s">
        <v>155</v>
      </c>
      <c r="B63" s="20" t="s">
        <v>153</v>
      </c>
      <c r="C63" s="20" t="s">
        <v>156</v>
      </c>
      <c r="D63" s="21">
        <v>13639.04</v>
      </c>
      <c r="E63" s="21">
        <v>-420.64</v>
      </c>
      <c r="F63" s="21">
        <v>13218.4</v>
      </c>
      <c r="G63" s="21">
        <v>0</v>
      </c>
      <c r="H63" s="21">
        <v>12109.58</v>
      </c>
      <c r="I63" s="21">
        <v>12109.58</v>
      </c>
      <c r="J63" s="21">
        <v>12029.47</v>
      </c>
      <c r="K63" s="21">
        <v>1108.82</v>
      </c>
      <c r="L63" s="21">
        <v>1108.82</v>
      </c>
      <c r="M63" s="21">
        <v>1188.93</v>
      </c>
      <c r="N63" s="22">
        <f t="shared" si="0"/>
        <v>0.91611541487623316</v>
      </c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s="12" customFormat="1" ht="15.75" x14ac:dyDescent="0.25">
      <c r="A64" s="20" t="s">
        <v>157</v>
      </c>
      <c r="B64" s="20" t="s">
        <v>153</v>
      </c>
      <c r="C64" s="20" t="s">
        <v>158</v>
      </c>
      <c r="D64" s="21">
        <v>500</v>
      </c>
      <c r="E64" s="21">
        <v>350</v>
      </c>
      <c r="F64" s="21">
        <v>850</v>
      </c>
      <c r="G64" s="21">
        <v>0</v>
      </c>
      <c r="H64" s="21">
        <v>769.81</v>
      </c>
      <c r="I64" s="21">
        <v>769.81</v>
      </c>
      <c r="J64" s="21">
        <v>764.72</v>
      </c>
      <c r="K64" s="21">
        <v>80.19</v>
      </c>
      <c r="L64" s="21">
        <v>80.19</v>
      </c>
      <c r="M64" s="21">
        <v>85.28</v>
      </c>
      <c r="N64" s="22">
        <f t="shared" si="0"/>
        <v>0.90565882352941174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s="12" customFormat="1" ht="15.75" x14ac:dyDescent="0.25">
      <c r="A65" s="20" t="s">
        <v>159</v>
      </c>
      <c r="B65" s="20" t="s">
        <v>153</v>
      </c>
      <c r="C65" s="20" t="s">
        <v>160</v>
      </c>
      <c r="D65" s="21">
        <v>762.85</v>
      </c>
      <c r="E65" s="21">
        <v>2737.15</v>
      </c>
      <c r="F65" s="21">
        <v>3500</v>
      </c>
      <c r="G65" s="21">
        <v>0</v>
      </c>
      <c r="H65" s="21">
        <v>3171.25</v>
      </c>
      <c r="I65" s="21">
        <v>3171.25</v>
      </c>
      <c r="J65" s="21">
        <v>3150.27</v>
      </c>
      <c r="K65" s="21">
        <v>328.75</v>
      </c>
      <c r="L65" s="21">
        <v>328.75</v>
      </c>
      <c r="M65" s="21">
        <v>349.73</v>
      </c>
      <c r="N65" s="22">
        <f t="shared" si="0"/>
        <v>0.90607142857142853</v>
      </c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s="12" customFormat="1" ht="15.75" x14ac:dyDescent="0.25">
      <c r="A66" s="20" t="s">
        <v>161</v>
      </c>
      <c r="B66" s="20" t="s">
        <v>153</v>
      </c>
      <c r="C66" s="20" t="s">
        <v>162</v>
      </c>
      <c r="D66" s="21">
        <v>16517.93</v>
      </c>
      <c r="E66" s="21">
        <v>-16517.93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2">
        <v>0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s="12" customFormat="1" ht="31.5" x14ac:dyDescent="0.25">
      <c r="A67" s="20" t="s">
        <v>163</v>
      </c>
      <c r="B67" s="20" t="s">
        <v>164</v>
      </c>
      <c r="C67" s="20" t="s">
        <v>45</v>
      </c>
      <c r="D67" s="21">
        <v>2771713.79</v>
      </c>
      <c r="E67" s="21">
        <v>102750.62</v>
      </c>
      <c r="F67" s="21">
        <v>2874464.41</v>
      </c>
      <c r="G67" s="21">
        <v>0</v>
      </c>
      <c r="H67" s="21">
        <v>2847929.94</v>
      </c>
      <c r="I67" s="21">
        <v>2847929.94</v>
      </c>
      <c r="J67" s="21">
        <v>2769171.4</v>
      </c>
      <c r="K67" s="21">
        <v>26534.47</v>
      </c>
      <c r="L67" s="21">
        <v>26534.47</v>
      </c>
      <c r="M67" s="21">
        <v>105293.01</v>
      </c>
      <c r="N67" s="22">
        <f t="shared" si="0"/>
        <v>0.99076889944864543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s="12" customFormat="1" ht="31.5" x14ac:dyDescent="0.25">
      <c r="A68" s="20" t="s">
        <v>165</v>
      </c>
      <c r="B68" s="20" t="s">
        <v>164</v>
      </c>
      <c r="C68" s="20" t="s">
        <v>166</v>
      </c>
      <c r="D68" s="21">
        <v>237170.43</v>
      </c>
      <c r="E68" s="21">
        <v>5114.32</v>
      </c>
      <c r="F68" s="21">
        <v>242284.75</v>
      </c>
      <c r="G68" s="21">
        <v>0</v>
      </c>
      <c r="H68" s="21">
        <v>238253.95</v>
      </c>
      <c r="I68" s="21">
        <v>238253.95</v>
      </c>
      <c r="J68" s="21">
        <v>231665.11</v>
      </c>
      <c r="K68" s="21">
        <v>4030.8</v>
      </c>
      <c r="L68" s="21">
        <v>4030.8</v>
      </c>
      <c r="M68" s="21">
        <v>10619.64</v>
      </c>
      <c r="N68" s="22">
        <f t="shared" si="0"/>
        <v>0.9833633771832524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s="12" customFormat="1" ht="31.5" x14ac:dyDescent="0.25">
      <c r="A69" s="20" t="s">
        <v>167</v>
      </c>
      <c r="B69" s="20" t="s">
        <v>164</v>
      </c>
      <c r="C69" s="20" t="s">
        <v>168</v>
      </c>
      <c r="D69" s="21">
        <v>132600</v>
      </c>
      <c r="E69" s="21">
        <v>11512.5</v>
      </c>
      <c r="F69" s="21">
        <v>144112.5</v>
      </c>
      <c r="G69" s="21">
        <v>0</v>
      </c>
      <c r="H69" s="21">
        <v>138773.1</v>
      </c>
      <c r="I69" s="21">
        <v>138773.1</v>
      </c>
      <c r="J69" s="21">
        <v>134935.38</v>
      </c>
      <c r="K69" s="21">
        <v>5339.4</v>
      </c>
      <c r="L69" s="21">
        <v>5339.4</v>
      </c>
      <c r="M69" s="21">
        <v>9177.1200000000008</v>
      </c>
      <c r="N69" s="22">
        <f t="shared" si="0"/>
        <v>0.96294977881863131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12" customFormat="1" ht="31.5" x14ac:dyDescent="0.25">
      <c r="A70" s="20" t="s">
        <v>169</v>
      </c>
      <c r="B70" s="20" t="s">
        <v>164</v>
      </c>
      <c r="C70" s="20" t="s">
        <v>53</v>
      </c>
      <c r="D70" s="21">
        <v>308776</v>
      </c>
      <c r="E70" s="21">
        <v>10400</v>
      </c>
      <c r="F70" s="21">
        <v>319176</v>
      </c>
      <c r="G70" s="21">
        <v>0</v>
      </c>
      <c r="H70" s="21">
        <v>310556</v>
      </c>
      <c r="I70" s="21">
        <v>310556</v>
      </c>
      <c r="J70" s="21">
        <v>301967.68</v>
      </c>
      <c r="K70" s="21">
        <v>8620</v>
      </c>
      <c r="L70" s="21">
        <v>8620</v>
      </c>
      <c r="M70" s="21">
        <v>17208.32</v>
      </c>
      <c r="N70" s="22">
        <f t="shared" si="0"/>
        <v>0.97299295686392462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12" customFormat="1" ht="31.5" x14ac:dyDescent="0.25">
      <c r="A71" s="20" t="s">
        <v>170</v>
      </c>
      <c r="B71" s="20" t="s">
        <v>164</v>
      </c>
      <c r="C71" s="20" t="s">
        <v>171</v>
      </c>
      <c r="D71" s="21">
        <v>366032.81</v>
      </c>
      <c r="E71" s="21">
        <v>11827.6</v>
      </c>
      <c r="F71" s="21">
        <v>377860.41</v>
      </c>
      <c r="G71" s="21">
        <v>0</v>
      </c>
      <c r="H71" s="21">
        <v>353663.14</v>
      </c>
      <c r="I71" s="21">
        <v>353663.14</v>
      </c>
      <c r="J71" s="21">
        <v>343882.71</v>
      </c>
      <c r="K71" s="21">
        <v>24197.27</v>
      </c>
      <c r="L71" s="21">
        <v>24197.27</v>
      </c>
      <c r="M71" s="21">
        <v>33977.699999999997</v>
      </c>
      <c r="N71" s="22">
        <f t="shared" ref="N71:N130" si="1">+I71/F71</f>
        <v>0.93596241003390657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s="12" customFormat="1" ht="31.5" x14ac:dyDescent="0.25">
      <c r="A72" s="20" t="s">
        <v>172</v>
      </c>
      <c r="B72" s="20" t="s">
        <v>164</v>
      </c>
      <c r="C72" s="20" t="s">
        <v>59</v>
      </c>
      <c r="D72" s="21">
        <v>20389.07</v>
      </c>
      <c r="E72" s="21">
        <v>20256.400000000001</v>
      </c>
      <c r="F72" s="21">
        <v>40645.47</v>
      </c>
      <c r="G72" s="21">
        <v>0</v>
      </c>
      <c r="H72" s="21">
        <v>31583</v>
      </c>
      <c r="I72" s="21">
        <v>31583</v>
      </c>
      <c r="J72" s="21">
        <v>30709.58</v>
      </c>
      <c r="K72" s="21">
        <v>9062.4699999999993</v>
      </c>
      <c r="L72" s="21">
        <v>9062.4699999999993</v>
      </c>
      <c r="M72" s="21">
        <v>9935.89</v>
      </c>
      <c r="N72" s="22">
        <f t="shared" si="1"/>
        <v>0.77703616171740664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s="12" customFormat="1" ht="31.5" x14ac:dyDescent="0.25">
      <c r="A73" s="20" t="s">
        <v>173</v>
      </c>
      <c r="B73" s="20" t="s">
        <v>164</v>
      </c>
      <c r="C73" s="20" t="s">
        <v>61</v>
      </c>
      <c r="D73" s="21">
        <v>3000</v>
      </c>
      <c r="E73" s="21">
        <v>0</v>
      </c>
      <c r="F73" s="21">
        <v>3000</v>
      </c>
      <c r="G73" s="21">
        <v>0</v>
      </c>
      <c r="H73" s="21">
        <v>906.66</v>
      </c>
      <c r="I73" s="21">
        <v>906.66</v>
      </c>
      <c r="J73" s="21">
        <v>881.59</v>
      </c>
      <c r="K73" s="21">
        <v>2093.34</v>
      </c>
      <c r="L73" s="21">
        <v>2093.34</v>
      </c>
      <c r="M73" s="21">
        <v>2118.41</v>
      </c>
      <c r="N73" s="22">
        <f t="shared" si="1"/>
        <v>0.30221999999999999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s="12" customFormat="1" ht="31.5" x14ac:dyDescent="0.25">
      <c r="A74" s="20" t="s">
        <v>174</v>
      </c>
      <c r="B74" s="20" t="s">
        <v>164</v>
      </c>
      <c r="C74" s="20" t="s">
        <v>63</v>
      </c>
      <c r="D74" s="21">
        <v>3000.01</v>
      </c>
      <c r="E74" s="21">
        <v>-0.01</v>
      </c>
      <c r="F74" s="21">
        <v>3000</v>
      </c>
      <c r="G74" s="21">
        <v>0</v>
      </c>
      <c r="H74" s="21">
        <v>1013.33</v>
      </c>
      <c r="I74" s="21">
        <v>1013.33</v>
      </c>
      <c r="J74" s="21">
        <v>985.31</v>
      </c>
      <c r="K74" s="21">
        <v>1986.67</v>
      </c>
      <c r="L74" s="21">
        <v>1986.67</v>
      </c>
      <c r="M74" s="21">
        <v>2014.69</v>
      </c>
      <c r="N74" s="22">
        <f t="shared" si="1"/>
        <v>0.33777666666666667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s="12" customFormat="1" ht="31.5" x14ac:dyDescent="0.25">
      <c r="A75" s="20" t="s">
        <v>175</v>
      </c>
      <c r="B75" s="20" t="s">
        <v>164</v>
      </c>
      <c r="C75" s="20" t="s">
        <v>65</v>
      </c>
      <c r="D75" s="21">
        <v>374207.08</v>
      </c>
      <c r="E75" s="21">
        <v>8527.74</v>
      </c>
      <c r="F75" s="21">
        <v>382734.82</v>
      </c>
      <c r="G75" s="21">
        <v>0</v>
      </c>
      <c r="H75" s="21">
        <v>376686.03</v>
      </c>
      <c r="I75" s="21">
        <v>376686.03</v>
      </c>
      <c r="J75" s="21">
        <v>366268.9</v>
      </c>
      <c r="K75" s="21">
        <v>6048.79</v>
      </c>
      <c r="L75" s="21">
        <v>6048.79</v>
      </c>
      <c r="M75" s="21">
        <v>16465.919999999998</v>
      </c>
      <c r="N75" s="22">
        <f t="shared" si="1"/>
        <v>0.98419587222296634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s="12" customFormat="1" ht="31.5" x14ac:dyDescent="0.25">
      <c r="A76" s="20" t="s">
        <v>176</v>
      </c>
      <c r="B76" s="20" t="s">
        <v>164</v>
      </c>
      <c r="C76" s="20" t="s">
        <v>177</v>
      </c>
      <c r="D76" s="21">
        <v>267566.09000000003</v>
      </c>
      <c r="E76" s="21">
        <v>937.55</v>
      </c>
      <c r="F76" s="21">
        <v>268503.64</v>
      </c>
      <c r="G76" s="21">
        <v>0</v>
      </c>
      <c r="H76" s="21">
        <v>235606.64</v>
      </c>
      <c r="I76" s="21">
        <v>235606.64</v>
      </c>
      <c r="J76" s="21">
        <v>229091.02</v>
      </c>
      <c r="K76" s="21">
        <v>32897</v>
      </c>
      <c r="L76" s="21">
        <v>32897</v>
      </c>
      <c r="M76" s="21">
        <v>39412.620000000003</v>
      </c>
      <c r="N76" s="22">
        <f t="shared" si="1"/>
        <v>0.87748024570542138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s="12" customFormat="1" ht="31.5" x14ac:dyDescent="0.25">
      <c r="A77" s="20" t="s">
        <v>178</v>
      </c>
      <c r="B77" s="20" t="s">
        <v>164</v>
      </c>
      <c r="C77" s="20" t="s">
        <v>179</v>
      </c>
      <c r="D77" s="21">
        <v>20842.28</v>
      </c>
      <c r="E77" s="21">
        <v>2495.54</v>
      </c>
      <c r="F77" s="21">
        <v>23337.82</v>
      </c>
      <c r="G77" s="21">
        <v>0</v>
      </c>
      <c r="H77" s="21">
        <v>12187.68</v>
      </c>
      <c r="I77" s="21">
        <v>12187.68</v>
      </c>
      <c r="J77" s="21">
        <v>11850.63</v>
      </c>
      <c r="K77" s="21">
        <v>11150.14</v>
      </c>
      <c r="L77" s="21">
        <v>11150.14</v>
      </c>
      <c r="M77" s="21">
        <v>11487.19</v>
      </c>
      <c r="N77" s="22">
        <f t="shared" si="1"/>
        <v>0.52222872573359469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s="12" customFormat="1" ht="31.5" x14ac:dyDescent="0.25">
      <c r="A78" s="20" t="s">
        <v>180</v>
      </c>
      <c r="B78" s="20" t="s">
        <v>164</v>
      </c>
      <c r="C78" s="20" t="s">
        <v>181</v>
      </c>
      <c r="D78" s="21">
        <v>53100.01</v>
      </c>
      <c r="E78" s="21">
        <v>-28320.01</v>
      </c>
      <c r="F78" s="21">
        <v>24780</v>
      </c>
      <c r="G78" s="21">
        <v>0</v>
      </c>
      <c r="H78" s="21">
        <v>24780</v>
      </c>
      <c r="I78" s="21">
        <v>24780</v>
      </c>
      <c r="J78" s="21">
        <v>24094.720000000001</v>
      </c>
      <c r="K78" s="21">
        <v>0</v>
      </c>
      <c r="L78" s="21">
        <v>0</v>
      </c>
      <c r="M78" s="21">
        <v>685.28</v>
      </c>
      <c r="N78" s="22">
        <f t="shared" si="1"/>
        <v>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s="12" customFormat="1" ht="31.5" x14ac:dyDescent="0.25">
      <c r="A79" s="20" t="s">
        <v>182</v>
      </c>
      <c r="B79" s="20" t="s">
        <v>164</v>
      </c>
      <c r="C79" s="20" t="s">
        <v>183</v>
      </c>
      <c r="D79" s="21">
        <v>10620</v>
      </c>
      <c r="E79" s="21">
        <v>6470.37</v>
      </c>
      <c r="F79" s="21">
        <v>17090.37</v>
      </c>
      <c r="G79" s="21">
        <v>0</v>
      </c>
      <c r="H79" s="21">
        <v>9744.44</v>
      </c>
      <c r="I79" s="21">
        <v>9744.44</v>
      </c>
      <c r="J79" s="21">
        <v>9474.9599999999991</v>
      </c>
      <c r="K79" s="21">
        <v>7345.93</v>
      </c>
      <c r="L79" s="21">
        <v>7345.93</v>
      </c>
      <c r="M79" s="21">
        <v>7615.41</v>
      </c>
      <c r="N79" s="22">
        <f t="shared" si="1"/>
        <v>0.5701713889166824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s="12" customFormat="1" ht="15.75" x14ac:dyDescent="0.25">
      <c r="A80" s="20" t="s">
        <v>184</v>
      </c>
      <c r="B80" s="20" t="s">
        <v>185</v>
      </c>
      <c r="C80" s="20" t="s">
        <v>79</v>
      </c>
      <c r="D80" s="21">
        <v>5640</v>
      </c>
      <c r="E80" s="21">
        <v>0</v>
      </c>
      <c r="F80" s="21">
        <v>5640</v>
      </c>
      <c r="G80" s="21">
        <v>0</v>
      </c>
      <c r="H80" s="21">
        <v>5640</v>
      </c>
      <c r="I80" s="21">
        <v>5640</v>
      </c>
      <c r="J80" s="21">
        <v>5077.16</v>
      </c>
      <c r="K80" s="21">
        <v>0</v>
      </c>
      <c r="L80" s="21">
        <v>0</v>
      </c>
      <c r="M80" s="21">
        <v>562.84</v>
      </c>
      <c r="N80" s="22">
        <f t="shared" si="1"/>
        <v>1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s="12" customFormat="1" ht="15.75" x14ac:dyDescent="0.25">
      <c r="A81" s="20" t="s">
        <v>186</v>
      </c>
      <c r="B81" s="20" t="s">
        <v>185</v>
      </c>
      <c r="C81" s="20" t="s">
        <v>81</v>
      </c>
      <c r="D81" s="21">
        <v>408436.77</v>
      </c>
      <c r="E81" s="21">
        <v>25936.15</v>
      </c>
      <c r="F81" s="21">
        <v>434372.92</v>
      </c>
      <c r="G81" s="21">
        <v>0</v>
      </c>
      <c r="H81" s="21">
        <v>397163.14</v>
      </c>
      <c r="I81" s="21">
        <v>397163.14</v>
      </c>
      <c r="J81" s="21">
        <v>357528.17</v>
      </c>
      <c r="K81" s="21">
        <v>37209.78</v>
      </c>
      <c r="L81" s="21">
        <v>37209.78</v>
      </c>
      <c r="M81" s="21">
        <v>76844.75</v>
      </c>
      <c r="N81" s="22">
        <f t="shared" si="1"/>
        <v>0.91433678692493081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s="12" customFormat="1" ht="15.75" x14ac:dyDescent="0.25">
      <c r="A82" s="20" t="s">
        <v>187</v>
      </c>
      <c r="B82" s="20" t="s">
        <v>185</v>
      </c>
      <c r="C82" s="20" t="s">
        <v>188</v>
      </c>
      <c r="D82" s="21">
        <v>5216</v>
      </c>
      <c r="E82" s="21">
        <v>-1404.02</v>
      </c>
      <c r="F82" s="21">
        <v>3811.98</v>
      </c>
      <c r="G82" s="21">
        <v>0</v>
      </c>
      <c r="H82" s="21">
        <v>3421.98</v>
      </c>
      <c r="I82" s="21">
        <v>3421.98</v>
      </c>
      <c r="J82" s="21">
        <v>3080.49</v>
      </c>
      <c r="K82" s="21">
        <v>390</v>
      </c>
      <c r="L82" s="21">
        <v>390</v>
      </c>
      <c r="M82" s="21">
        <v>731.49</v>
      </c>
      <c r="N82" s="22">
        <f t="shared" si="1"/>
        <v>0.89769096375112145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s="12" customFormat="1" ht="15.75" x14ac:dyDescent="0.25">
      <c r="A83" s="20" t="s">
        <v>189</v>
      </c>
      <c r="B83" s="20" t="s">
        <v>185</v>
      </c>
      <c r="C83" s="20" t="s">
        <v>190</v>
      </c>
      <c r="D83" s="21">
        <v>908860.32</v>
      </c>
      <c r="E83" s="21">
        <v>-59794.49</v>
      </c>
      <c r="F83" s="21">
        <v>849065.83</v>
      </c>
      <c r="G83" s="21">
        <v>0</v>
      </c>
      <c r="H83" s="21">
        <v>849065.83</v>
      </c>
      <c r="I83" s="21">
        <v>849065.83</v>
      </c>
      <c r="J83" s="21">
        <v>764333.14</v>
      </c>
      <c r="K83" s="21">
        <v>0</v>
      </c>
      <c r="L83" s="21">
        <v>0</v>
      </c>
      <c r="M83" s="21">
        <v>84732.69</v>
      </c>
      <c r="N83" s="22">
        <f t="shared" si="1"/>
        <v>1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s="12" customFormat="1" ht="15.75" x14ac:dyDescent="0.25">
      <c r="A84" s="20" t="s">
        <v>191</v>
      </c>
      <c r="B84" s="20" t="s">
        <v>185</v>
      </c>
      <c r="C84" s="20" t="s">
        <v>192</v>
      </c>
      <c r="D84" s="21">
        <v>139</v>
      </c>
      <c r="E84" s="21">
        <v>-139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2">
        <v>0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s="12" customFormat="1" ht="15.75" x14ac:dyDescent="0.25">
      <c r="A85" s="20" t="s">
        <v>193</v>
      </c>
      <c r="B85" s="20" t="s">
        <v>185</v>
      </c>
      <c r="C85" s="20" t="s">
        <v>91</v>
      </c>
      <c r="D85" s="21">
        <v>31587.040000000001</v>
      </c>
      <c r="E85" s="21">
        <v>19821.55</v>
      </c>
      <c r="F85" s="21">
        <v>51408.59</v>
      </c>
      <c r="G85" s="21">
        <v>0</v>
      </c>
      <c r="H85" s="21">
        <v>41262.71</v>
      </c>
      <c r="I85" s="21">
        <v>41262.71</v>
      </c>
      <c r="J85" s="21">
        <v>37144.89</v>
      </c>
      <c r="K85" s="21">
        <v>10145.879999999999</v>
      </c>
      <c r="L85" s="21">
        <v>10145.879999999999</v>
      </c>
      <c r="M85" s="21">
        <v>14263.7</v>
      </c>
      <c r="N85" s="22">
        <f t="shared" si="1"/>
        <v>0.80264232105957389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s="12" customFormat="1" ht="15.75" x14ac:dyDescent="0.25">
      <c r="A86" s="20" t="s">
        <v>194</v>
      </c>
      <c r="B86" s="20" t="s">
        <v>185</v>
      </c>
      <c r="C86" s="20" t="s">
        <v>195</v>
      </c>
      <c r="D86" s="21">
        <v>2500</v>
      </c>
      <c r="E86" s="21">
        <v>-2500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2">
        <v>0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s="12" customFormat="1" ht="15.75" x14ac:dyDescent="0.25">
      <c r="A87" s="20" t="s">
        <v>196</v>
      </c>
      <c r="B87" s="20" t="s">
        <v>185</v>
      </c>
      <c r="C87" s="20" t="s">
        <v>197</v>
      </c>
      <c r="D87" s="21">
        <v>19251</v>
      </c>
      <c r="E87" s="21">
        <v>-10931.25</v>
      </c>
      <c r="F87" s="21">
        <v>8319.75</v>
      </c>
      <c r="G87" s="21">
        <v>0</v>
      </c>
      <c r="H87" s="21">
        <v>8020.38</v>
      </c>
      <c r="I87" s="21">
        <v>8020.38</v>
      </c>
      <c r="J87" s="21">
        <v>7219.98</v>
      </c>
      <c r="K87" s="21">
        <v>299.37</v>
      </c>
      <c r="L87" s="21">
        <v>299.37</v>
      </c>
      <c r="M87" s="21">
        <v>1099.77</v>
      </c>
      <c r="N87" s="22">
        <f t="shared" si="1"/>
        <v>0.9640169476246282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s="12" customFormat="1" ht="15.75" x14ac:dyDescent="0.25">
      <c r="A88" s="20" t="s">
        <v>198</v>
      </c>
      <c r="B88" s="20" t="s">
        <v>185</v>
      </c>
      <c r="C88" s="20" t="s">
        <v>199</v>
      </c>
      <c r="D88" s="21">
        <v>10000</v>
      </c>
      <c r="E88" s="21">
        <v>-1000</v>
      </c>
      <c r="F88" s="21">
        <v>9000</v>
      </c>
      <c r="G88" s="21">
        <v>0</v>
      </c>
      <c r="H88" s="21">
        <v>2672.08</v>
      </c>
      <c r="I88" s="21">
        <v>2672.08</v>
      </c>
      <c r="J88" s="21">
        <v>2405.42</v>
      </c>
      <c r="K88" s="21">
        <v>6327.92</v>
      </c>
      <c r="L88" s="21">
        <v>6327.92</v>
      </c>
      <c r="M88" s="21">
        <v>6594.58</v>
      </c>
      <c r="N88" s="22">
        <f t="shared" si="1"/>
        <v>0.29689777777777776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s="12" customFormat="1" ht="15.75" x14ac:dyDescent="0.25">
      <c r="A89" s="20" t="s">
        <v>200</v>
      </c>
      <c r="B89" s="20" t="s">
        <v>185</v>
      </c>
      <c r="C89" s="20" t="s">
        <v>201</v>
      </c>
      <c r="D89" s="21">
        <v>1160</v>
      </c>
      <c r="E89" s="21">
        <v>80</v>
      </c>
      <c r="F89" s="21">
        <v>1240</v>
      </c>
      <c r="G89" s="21">
        <v>0</v>
      </c>
      <c r="H89" s="21">
        <v>1240</v>
      </c>
      <c r="I89" s="21">
        <v>1240</v>
      </c>
      <c r="J89" s="21">
        <v>1116.26</v>
      </c>
      <c r="K89" s="21">
        <v>0</v>
      </c>
      <c r="L89" s="21">
        <v>0</v>
      </c>
      <c r="M89" s="21">
        <v>123.74</v>
      </c>
      <c r="N89" s="22">
        <f t="shared" si="1"/>
        <v>1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s="12" customFormat="1" ht="15.75" x14ac:dyDescent="0.25">
      <c r="A90" s="20" t="s">
        <v>202</v>
      </c>
      <c r="B90" s="20" t="s">
        <v>185</v>
      </c>
      <c r="C90" s="20" t="s">
        <v>203</v>
      </c>
      <c r="D90" s="21">
        <v>6331</v>
      </c>
      <c r="E90" s="21">
        <v>-6331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2">
        <v>0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s="12" customFormat="1" ht="15.75" x14ac:dyDescent="0.25">
      <c r="A91" s="20" t="s">
        <v>204</v>
      </c>
      <c r="B91" s="20" t="s">
        <v>185</v>
      </c>
      <c r="C91" s="20" t="s">
        <v>133</v>
      </c>
      <c r="D91" s="21">
        <v>0</v>
      </c>
      <c r="E91" s="21">
        <v>2500</v>
      </c>
      <c r="F91" s="21">
        <v>2500</v>
      </c>
      <c r="G91" s="21">
        <v>0</v>
      </c>
      <c r="H91" s="21">
        <v>0</v>
      </c>
      <c r="I91" s="21">
        <v>0</v>
      </c>
      <c r="J91" s="21">
        <v>0</v>
      </c>
      <c r="K91" s="21">
        <v>2500</v>
      </c>
      <c r="L91" s="21">
        <v>2500</v>
      </c>
      <c r="M91" s="21">
        <v>2500</v>
      </c>
      <c r="N91" s="22">
        <f t="shared" si="1"/>
        <v>0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s="12" customFormat="1" ht="15.75" x14ac:dyDescent="0.25">
      <c r="A92" s="20" t="s">
        <v>205</v>
      </c>
      <c r="B92" s="20" t="s">
        <v>185</v>
      </c>
      <c r="C92" s="20" t="s">
        <v>206</v>
      </c>
      <c r="D92" s="21">
        <v>11760</v>
      </c>
      <c r="E92" s="21">
        <v>-7364.04</v>
      </c>
      <c r="F92" s="21">
        <v>4395.96</v>
      </c>
      <c r="G92" s="21">
        <v>0</v>
      </c>
      <c r="H92" s="21">
        <v>4395.96</v>
      </c>
      <c r="I92" s="21">
        <v>4395.96</v>
      </c>
      <c r="J92" s="21">
        <v>3957.26</v>
      </c>
      <c r="K92" s="21">
        <v>0</v>
      </c>
      <c r="L92" s="21">
        <v>0</v>
      </c>
      <c r="M92" s="21">
        <v>438.7</v>
      </c>
      <c r="N92" s="22">
        <f t="shared" si="1"/>
        <v>1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s="12" customFormat="1" ht="15.75" x14ac:dyDescent="0.25">
      <c r="A93" s="20" t="s">
        <v>207</v>
      </c>
      <c r="B93" s="20" t="s">
        <v>185</v>
      </c>
      <c r="C93" s="20" t="s">
        <v>139</v>
      </c>
      <c r="D93" s="21">
        <v>60410.51</v>
      </c>
      <c r="E93" s="21">
        <v>-53664.26</v>
      </c>
      <c r="F93" s="21">
        <v>6746.25</v>
      </c>
      <c r="G93" s="21">
        <v>0</v>
      </c>
      <c r="H93" s="21">
        <v>6604.09</v>
      </c>
      <c r="I93" s="21">
        <v>6604.09</v>
      </c>
      <c r="J93" s="21">
        <v>5945.04</v>
      </c>
      <c r="K93" s="21">
        <v>142.16</v>
      </c>
      <c r="L93" s="21">
        <v>142.16</v>
      </c>
      <c r="M93" s="21">
        <v>801.21</v>
      </c>
      <c r="N93" s="22">
        <f t="shared" si="1"/>
        <v>0.97892755234389472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s="12" customFormat="1" ht="15.75" x14ac:dyDescent="0.25">
      <c r="A94" s="20" t="s">
        <v>208</v>
      </c>
      <c r="B94" s="20" t="s">
        <v>185</v>
      </c>
      <c r="C94" s="20" t="s">
        <v>141</v>
      </c>
      <c r="D94" s="21">
        <v>11726.67</v>
      </c>
      <c r="E94" s="21">
        <v>-9231.8700000000008</v>
      </c>
      <c r="F94" s="21">
        <v>2494.8000000000002</v>
      </c>
      <c r="G94" s="21">
        <v>0</v>
      </c>
      <c r="H94" s="21">
        <v>2494.8000000000002</v>
      </c>
      <c r="I94" s="21">
        <v>2494.8000000000002</v>
      </c>
      <c r="J94" s="21">
        <v>2245.83</v>
      </c>
      <c r="K94" s="21">
        <v>0</v>
      </c>
      <c r="L94" s="21">
        <v>0</v>
      </c>
      <c r="M94" s="21">
        <v>248.97</v>
      </c>
      <c r="N94" s="22">
        <f t="shared" si="1"/>
        <v>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s="12" customFormat="1" ht="15.75" x14ac:dyDescent="0.25">
      <c r="A95" s="20" t="s">
        <v>209</v>
      </c>
      <c r="B95" s="20" t="s">
        <v>185</v>
      </c>
      <c r="C95" s="20" t="s">
        <v>210</v>
      </c>
      <c r="D95" s="21">
        <v>0</v>
      </c>
      <c r="E95" s="21">
        <v>25000</v>
      </c>
      <c r="F95" s="21">
        <v>25000</v>
      </c>
      <c r="G95" s="21">
        <v>0</v>
      </c>
      <c r="H95" s="21">
        <v>0</v>
      </c>
      <c r="I95" s="21">
        <v>0</v>
      </c>
      <c r="J95" s="21">
        <v>0</v>
      </c>
      <c r="K95" s="21">
        <v>25000</v>
      </c>
      <c r="L95" s="21">
        <v>25000</v>
      </c>
      <c r="M95" s="21">
        <v>25000</v>
      </c>
      <c r="N95" s="22">
        <f t="shared" si="1"/>
        <v>0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s="12" customFormat="1" ht="15.75" x14ac:dyDescent="0.25">
      <c r="A96" s="20" t="s">
        <v>211</v>
      </c>
      <c r="B96" s="20" t="s">
        <v>185</v>
      </c>
      <c r="C96" s="20" t="s">
        <v>145</v>
      </c>
      <c r="D96" s="21">
        <v>1000</v>
      </c>
      <c r="E96" s="21">
        <v>-1000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2">
        <v>0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s="12" customFormat="1" ht="15.75" x14ac:dyDescent="0.25">
      <c r="A97" s="20" t="s">
        <v>212</v>
      </c>
      <c r="B97" s="20" t="s">
        <v>185</v>
      </c>
      <c r="C97" s="20" t="s">
        <v>213</v>
      </c>
      <c r="D97" s="21">
        <v>77406</v>
      </c>
      <c r="E97" s="21">
        <v>14531</v>
      </c>
      <c r="F97" s="21">
        <v>91937</v>
      </c>
      <c r="G97" s="21">
        <v>0</v>
      </c>
      <c r="H97" s="21">
        <v>11013.82</v>
      </c>
      <c r="I97" s="21">
        <v>11013.82</v>
      </c>
      <c r="J97" s="21">
        <v>9914.69</v>
      </c>
      <c r="K97" s="21">
        <v>80923.179999999993</v>
      </c>
      <c r="L97" s="21">
        <v>80923.179999999993</v>
      </c>
      <c r="M97" s="21">
        <v>82022.31</v>
      </c>
      <c r="N97" s="22">
        <f t="shared" si="1"/>
        <v>0.11979747000663497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s="12" customFormat="1" ht="15.75" x14ac:dyDescent="0.25">
      <c r="A98" s="20" t="s">
        <v>214</v>
      </c>
      <c r="B98" s="20" t="s">
        <v>185</v>
      </c>
      <c r="C98" s="20" t="s">
        <v>215</v>
      </c>
      <c r="D98" s="21">
        <v>420</v>
      </c>
      <c r="E98" s="21">
        <v>-420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2">
        <v>0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s="12" customFormat="1" ht="31.5" x14ac:dyDescent="0.25">
      <c r="A99" s="20" t="s">
        <v>216</v>
      </c>
      <c r="B99" s="20" t="s">
        <v>217</v>
      </c>
      <c r="C99" s="20" t="s">
        <v>45</v>
      </c>
      <c r="D99" s="21">
        <v>849763.43</v>
      </c>
      <c r="E99" s="21">
        <v>-155293.42000000001</v>
      </c>
      <c r="F99" s="21">
        <v>694470.01</v>
      </c>
      <c r="G99" s="21">
        <v>0</v>
      </c>
      <c r="H99" s="21">
        <v>455686.59</v>
      </c>
      <c r="I99" s="21">
        <v>455686.59</v>
      </c>
      <c r="J99" s="21">
        <v>438429.39</v>
      </c>
      <c r="K99" s="21">
        <v>238783.42</v>
      </c>
      <c r="L99" s="21">
        <v>238783.42</v>
      </c>
      <c r="M99" s="21">
        <v>256040.62</v>
      </c>
      <c r="N99" s="22">
        <f t="shared" si="1"/>
        <v>0.65616453329640545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s="12" customFormat="1" ht="31.5" x14ac:dyDescent="0.25">
      <c r="A100" s="20" t="s">
        <v>218</v>
      </c>
      <c r="B100" s="20" t="s">
        <v>217</v>
      </c>
      <c r="C100" s="20" t="s">
        <v>166</v>
      </c>
      <c r="D100" s="21">
        <v>75949.600000000006</v>
      </c>
      <c r="E100" s="21">
        <v>-2655.16</v>
      </c>
      <c r="F100" s="21">
        <v>73294.44</v>
      </c>
      <c r="G100" s="21">
        <v>0</v>
      </c>
      <c r="H100" s="21">
        <v>43291.29</v>
      </c>
      <c r="I100" s="21">
        <v>43291.29</v>
      </c>
      <c r="J100" s="21">
        <v>41651.81</v>
      </c>
      <c r="K100" s="21">
        <v>30003.15</v>
      </c>
      <c r="L100" s="21">
        <v>30003.15</v>
      </c>
      <c r="M100" s="21">
        <v>31642.63</v>
      </c>
      <c r="N100" s="22">
        <f t="shared" si="1"/>
        <v>0.59064903149543124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12" customFormat="1" ht="31.5" x14ac:dyDescent="0.25">
      <c r="A101" s="20" t="s">
        <v>219</v>
      </c>
      <c r="B101" s="20" t="s">
        <v>217</v>
      </c>
      <c r="C101" s="20" t="s">
        <v>168</v>
      </c>
      <c r="D101" s="21">
        <v>16400.650000000001</v>
      </c>
      <c r="E101" s="21">
        <v>23.1</v>
      </c>
      <c r="F101" s="21">
        <v>16423.75</v>
      </c>
      <c r="G101" s="21">
        <v>0</v>
      </c>
      <c r="H101" s="21">
        <v>8766.64</v>
      </c>
      <c r="I101" s="21">
        <v>8766.64</v>
      </c>
      <c r="J101" s="21">
        <v>8434.64</v>
      </c>
      <c r="K101" s="21">
        <v>7657.11</v>
      </c>
      <c r="L101" s="21">
        <v>7657.11</v>
      </c>
      <c r="M101" s="21">
        <v>7989.11</v>
      </c>
      <c r="N101" s="22">
        <f t="shared" si="1"/>
        <v>0.53377821752035925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s="12" customFormat="1" ht="31.5" x14ac:dyDescent="0.25">
      <c r="A102" s="20" t="s">
        <v>220</v>
      </c>
      <c r="B102" s="20" t="s">
        <v>217</v>
      </c>
      <c r="C102" s="20" t="s">
        <v>53</v>
      </c>
      <c r="D102" s="21">
        <v>39360</v>
      </c>
      <c r="E102" s="21">
        <v>-2800</v>
      </c>
      <c r="F102" s="21">
        <v>36560</v>
      </c>
      <c r="G102" s="21">
        <v>0</v>
      </c>
      <c r="H102" s="21">
        <v>21768</v>
      </c>
      <c r="I102" s="21">
        <v>21768</v>
      </c>
      <c r="J102" s="21">
        <v>20943.63</v>
      </c>
      <c r="K102" s="21">
        <v>14792</v>
      </c>
      <c r="L102" s="21">
        <v>14792</v>
      </c>
      <c r="M102" s="21">
        <v>15616.37</v>
      </c>
      <c r="N102" s="22">
        <f t="shared" si="1"/>
        <v>0.59540481400437639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s="12" customFormat="1" ht="31.5" x14ac:dyDescent="0.25">
      <c r="A103" s="20" t="s">
        <v>221</v>
      </c>
      <c r="B103" s="20" t="s">
        <v>217</v>
      </c>
      <c r="C103" s="20" t="s">
        <v>222</v>
      </c>
      <c r="D103" s="21">
        <v>10520</v>
      </c>
      <c r="E103" s="21">
        <v>-938.9</v>
      </c>
      <c r="F103" s="21">
        <v>9581.1</v>
      </c>
      <c r="G103" s="21">
        <v>0</v>
      </c>
      <c r="H103" s="21">
        <v>6733.66</v>
      </c>
      <c r="I103" s="21">
        <v>6733.66</v>
      </c>
      <c r="J103" s="21">
        <v>6478.65</v>
      </c>
      <c r="K103" s="21">
        <v>2847.44</v>
      </c>
      <c r="L103" s="21">
        <v>2847.44</v>
      </c>
      <c r="M103" s="21">
        <v>3102.45</v>
      </c>
      <c r="N103" s="22">
        <f t="shared" si="1"/>
        <v>0.70280656709563616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s="12" customFormat="1" ht="31.5" x14ac:dyDescent="0.25">
      <c r="A104" s="20" t="s">
        <v>223</v>
      </c>
      <c r="B104" s="20" t="s">
        <v>217</v>
      </c>
      <c r="C104" s="20" t="s">
        <v>59</v>
      </c>
      <c r="D104" s="21">
        <v>23047.51</v>
      </c>
      <c r="E104" s="21">
        <v>161060.70000000001</v>
      </c>
      <c r="F104" s="21">
        <v>184108.21</v>
      </c>
      <c r="G104" s="21">
        <v>0</v>
      </c>
      <c r="H104" s="21">
        <v>73332.55</v>
      </c>
      <c r="I104" s="21">
        <v>73332.55</v>
      </c>
      <c r="J104" s="21">
        <v>70555.399999999994</v>
      </c>
      <c r="K104" s="21">
        <v>110775.66</v>
      </c>
      <c r="L104" s="21">
        <v>110775.66</v>
      </c>
      <c r="M104" s="21">
        <v>113552.81</v>
      </c>
      <c r="N104" s="22">
        <f t="shared" si="1"/>
        <v>0.39831222084012441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s="12" customFormat="1" ht="31.5" x14ac:dyDescent="0.25">
      <c r="A105" s="20" t="s">
        <v>224</v>
      </c>
      <c r="B105" s="20" t="s">
        <v>217</v>
      </c>
      <c r="C105" s="20" t="s">
        <v>61</v>
      </c>
      <c r="D105" s="21">
        <v>13000</v>
      </c>
      <c r="E105" s="21">
        <v>1720.35</v>
      </c>
      <c r="F105" s="21">
        <v>14720.35</v>
      </c>
      <c r="G105" s="21">
        <v>0</v>
      </c>
      <c r="H105" s="21">
        <v>1754.73</v>
      </c>
      <c r="I105" s="21">
        <v>1754.73</v>
      </c>
      <c r="J105" s="21">
        <v>1688.28</v>
      </c>
      <c r="K105" s="21">
        <v>12965.62</v>
      </c>
      <c r="L105" s="21">
        <v>12965.62</v>
      </c>
      <c r="M105" s="21">
        <v>13032.07</v>
      </c>
      <c r="N105" s="22">
        <f t="shared" si="1"/>
        <v>0.11920436674399726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s="12" customFormat="1" ht="31.5" x14ac:dyDescent="0.25">
      <c r="A106" s="20" t="s">
        <v>225</v>
      </c>
      <c r="B106" s="20" t="s">
        <v>217</v>
      </c>
      <c r="C106" s="20" t="s">
        <v>63</v>
      </c>
      <c r="D106" s="21">
        <v>14500</v>
      </c>
      <c r="E106" s="21">
        <v>-725.56</v>
      </c>
      <c r="F106" s="21">
        <v>13774.44</v>
      </c>
      <c r="G106" s="21">
        <v>0</v>
      </c>
      <c r="H106" s="21">
        <v>0</v>
      </c>
      <c r="I106" s="21">
        <v>0</v>
      </c>
      <c r="J106" s="21">
        <v>0</v>
      </c>
      <c r="K106" s="21">
        <v>13774.44</v>
      </c>
      <c r="L106" s="21">
        <v>13774.44</v>
      </c>
      <c r="M106" s="21">
        <v>13774.44</v>
      </c>
      <c r="N106" s="22">
        <f t="shared" si="1"/>
        <v>0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s="12" customFormat="1" ht="31.5" x14ac:dyDescent="0.25">
      <c r="A107" s="20" t="s">
        <v>226</v>
      </c>
      <c r="B107" s="20" t="s">
        <v>217</v>
      </c>
      <c r="C107" s="20" t="s">
        <v>65</v>
      </c>
      <c r="D107" s="21">
        <v>107519.52</v>
      </c>
      <c r="E107" s="21">
        <v>-2445.34</v>
      </c>
      <c r="F107" s="21">
        <v>105074.18</v>
      </c>
      <c r="G107" s="21">
        <v>0</v>
      </c>
      <c r="H107" s="21">
        <v>62601.71</v>
      </c>
      <c r="I107" s="21">
        <v>62601.71</v>
      </c>
      <c r="J107" s="21">
        <v>60230.94</v>
      </c>
      <c r="K107" s="21">
        <v>42472.47</v>
      </c>
      <c r="L107" s="21">
        <v>42472.47</v>
      </c>
      <c r="M107" s="21">
        <v>44843.24</v>
      </c>
      <c r="N107" s="22">
        <f t="shared" si="1"/>
        <v>0.59578585338472312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s="12" customFormat="1" ht="31.5" x14ac:dyDescent="0.25">
      <c r="A108" s="20" t="s">
        <v>227</v>
      </c>
      <c r="B108" s="20" t="s">
        <v>217</v>
      </c>
      <c r="C108" s="20" t="s">
        <v>67</v>
      </c>
      <c r="D108" s="21">
        <v>72642.559999999998</v>
      </c>
      <c r="E108" s="21">
        <v>-2616.23</v>
      </c>
      <c r="F108" s="21">
        <v>70026.33</v>
      </c>
      <c r="G108" s="21">
        <v>0</v>
      </c>
      <c r="H108" s="21">
        <v>27198.18</v>
      </c>
      <c r="I108" s="21">
        <v>27198.18</v>
      </c>
      <c r="J108" s="21">
        <v>26168.17</v>
      </c>
      <c r="K108" s="21">
        <v>42828.15</v>
      </c>
      <c r="L108" s="21">
        <v>42828.15</v>
      </c>
      <c r="M108" s="21">
        <v>43858.16</v>
      </c>
      <c r="N108" s="22">
        <f t="shared" si="1"/>
        <v>0.38839933493587342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s="12" customFormat="1" ht="31.5" x14ac:dyDescent="0.25">
      <c r="A109" s="20" t="s">
        <v>228</v>
      </c>
      <c r="B109" s="20" t="s">
        <v>217</v>
      </c>
      <c r="C109" s="20" t="s">
        <v>179</v>
      </c>
      <c r="D109" s="21">
        <v>8000</v>
      </c>
      <c r="E109" s="21">
        <v>2000</v>
      </c>
      <c r="F109" s="21">
        <v>10000</v>
      </c>
      <c r="G109" s="21">
        <v>0</v>
      </c>
      <c r="H109" s="21">
        <v>0</v>
      </c>
      <c r="I109" s="21">
        <v>0</v>
      </c>
      <c r="J109" s="21">
        <v>0</v>
      </c>
      <c r="K109" s="21">
        <v>10000</v>
      </c>
      <c r="L109" s="21">
        <v>10000</v>
      </c>
      <c r="M109" s="21">
        <v>10000</v>
      </c>
      <c r="N109" s="22">
        <f t="shared" si="1"/>
        <v>0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s="12" customFormat="1" ht="31.5" x14ac:dyDescent="0.25">
      <c r="A110" s="20" t="s">
        <v>229</v>
      </c>
      <c r="B110" s="20" t="s">
        <v>217</v>
      </c>
      <c r="C110" s="20" t="s">
        <v>230</v>
      </c>
      <c r="D110" s="21">
        <v>31727.51</v>
      </c>
      <c r="E110" s="21">
        <v>-9964.61</v>
      </c>
      <c r="F110" s="21">
        <v>21762.9</v>
      </c>
      <c r="G110" s="21">
        <v>0</v>
      </c>
      <c r="H110" s="21">
        <v>9890.2800000000007</v>
      </c>
      <c r="I110" s="21">
        <v>9890.2800000000007</v>
      </c>
      <c r="J110" s="21">
        <v>9515.73</v>
      </c>
      <c r="K110" s="21">
        <v>11872.62</v>
      </c>
      <c r="L110" s="21">
        <v>11872.62</v>
      </c>
      <c r="M110" s="21">
        <v>12247.17</v>
      </c>
      <c r="N110" s="22">
        <f t="shared" si="1"/>
        <v>0.45445597783383646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s="12" customFormat="1" ht="15.75" x14ac:dyDescent="0.25">
      <c r="A111" s="20" t="s">
        <v>231</v>
      </c>
      <c r="B111" s="20" t="s">
        <v>232</v>
      </c>
      <c r="C111" s="20" t="s">
        <v>233</v>
      </c>
      <c r="D111" s="21">
        <v>12158.6</v>
      </c>
      <c r="E111" s="21">
        <v>-12158.6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2">
        <v>0</v>
      </c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s="12" customFormat="1" ht="15.75" x14ac:dyDescent="0.25">
      <c r="A112" s="20" t="s">
        <v>234</v>
      </c>
      <c r="B112" s="20" t="s">
        <v>232</v>
      </c>
      <c r="C112" s="20" t="s">
        <v>235</v>
      </c>
      <c r="D112" s="21">
        <v>2950.71</v>
      </c>
      <c r="E112" s="21">
        <v>9.2899999999999991</v>
      </c>
      <c r="F112" s="21">
        <v>2960</v>
      </c>
      <c r="G112" s="21">
        <v>0</v>
      </c>
      <c r="H112" s="21">
        <v>1460</v>
      </c>
      <c r="I112" s="21">
        <v>1460</v>
      </c>
      <c r="J112" s="21">
        <v>894.51</v>
      </c>
      <c r="K112" s="21">
        <v>1500</v>
      </c>
      <c r="L112" s="21">
        <v>1500</v>
      </c>
      <c r="M112" s="21">
        <v>2065.4899999999998</v>
      </c>
      <c r="N112" s="22">
        <f t="shared" si="1"/>
        <v>0.49324324324324326</v>
      </c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s="12" customFormat="1" ht="15.75" x14ac:dyDescent="0.25">
      <c r="A113" s="20" t="s">
        <v>236</v>
      </c>
      <c r="B113" s="20" t="s">
        <v>232</v>
      </c>
      <c r="C113" s="20" t="s">
        <v>237</v>
      </c>
      <c r="D113" s="21">
        <v>0</v>
      </c>
      <c r="E113" s="21">
        <v>6300</v>
      </c>
      <c r="F113" s="21">
        <v>6300</v>
      </c>
      <c r="G113" s="21">
        <v>0</v>
      </c>
      <c r="H113" s="21">
        <v>0</v>
      </c>
      <c r="I113" s="21">
        <v>0</v>
      </c>
      <c r="J113" s="21">
        <v>0</v>
      </c>
      <c r="K113" s="21">
        <v>6300</v>
      </c>
      <c r="L113" s="21">
        <v>6300</v>
      </c>
      <c r="M113" s="21">
        <v>6300</v>
      </c>
      <c r="N113" s="22">
        <f t="shared" si="1"/>
        <v>0</v>
      </c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s="12" customFormat="1" ht="15.75" x14ac:dyDescent="0.25">
      <c r="A114" s="20" t="s">
        <v>238</v>
      </c>
      <c r="B114" s="20" t="s">
        <v>232</v>
      </c>
      <c r="C114" s="20" t="s">
        <v>91</v>
      </c>
      <c r="D114" s="21">
        <v>2282.5100000000002</v>
      </c>
      <c r="E114" s="21">
        <v>2184.61</v>
      </c>
      <c r="F114" s="21">
        <v>4467.12</v>
      </c>
      <c r="G114" s="21">
        <v>0</v>
      </c>
      <c r="H114" s="21">
        <v>3728.76</v>
      </c>
      <c r="I114" s="21">
        <v>3728.76</v>
      </c>
      <c r="J114" s="21">
        <v>2284.5300000000002</v>
      </c>
      <c r="K114" s="21">
        <v>738.36</v>
      </c>
      <c r="L114" s="21">
        <v>738.36</v>
      </c>
      <c r="M114" s="21">
        <v>2182.59</v>
      </c>
      <c r="N114" s="22">
        <f t="shared" si="1"/>
        <v>0.83471229785633705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s="12" customFormat="1" ht="15.75" x14ac:dyDescent="0.25">
      <c r="A115" s="20" t="s">
        <v>239</v>
      </c>
      <c r="B115" s="20" t="s">
        <v>232</v>
      </c>
      <c r="C115" s="20" t="s">
        <v>95</v>
      </c>
      <c r="D115" s="21">
        <v>0</v>
      </c>
      <c r="E115" s="21">
        <v>12300</v>
      </c>
      <c r="F115" s="21">
        <v>12300</v>
      </c>
      <c r="G115" s="21">
        <v>0</v>
      </c>
      <c r="H115" s="21">
        <v>0</v>
      </c>
      <c r="I115" s="21">
        <v>0</v>
      </c>
      <c r="J115" s="21">
        <v>0</v>
      </c>
      <c r="K115" s="21">
        <v>12300</v>
      </c>
      <c r="L115" s="21">
        <v>12300</v>
      </c>
      <c r="M115" s="21">
        <v>12300</v>
      </c>
      <c r="N115" s="22">
        <f t="shared" si="1"/>
        <v>0</v>
      </c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s="12" customFormat="1" ht="15.75" customHeight="1" x14ac:dyDescent="0.25">
      <c r="A116" s="20" t="s">
        <v>240</v>
      </c>
      <c r="B116" s="20" t="s">
        <v>232</v>
      </c>
      <c r="C116" s="20" t="s">
        <v>241</v>
      </c>
      <c r="D116" s="21">
        <v>0</v>
      </c>
      <c r="E116" s="21">
        <v>1500</v>
      </c>
      <c r="F116" s="21">
        <v>1500</v>
      </c>
      <c r="G116" s="21">
        <v>0</v>
      </c>
      <c r="H116" s="21">
        <v>0</v>
      </c>
      <c r="I116" s="21">
        <v>0</v>
      </c>
      <c r="J116" s="21">
        <v>0</v>
      </c>
      <c r="K116" s="21">
        <v>1500</v>
      </c>
      <c r="L116" s="21">
        <v>1500</v>
      </c>
      <c r="M116" s="21">
        <v>1500</v>
      </c>
      <c r="N116" s="22">
        <f t="shared" si="1"/>
        <v>0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s="12" customFormat="1" ht="15.75" customHeight="1" x14ac:dyDescent="0.25">
      <c r="A117" s="20" t="s">
        <v>242</v>
      </c>
      <c r="B117" s="20" t="s">
        <v>232</v>
      </c>
      <c r="C117" s="20" t="s">
        <v>243</v>
      </c>
      <c r="D117" s="21">
        <v>0</v>
      </c>
      <c r="E117" s="21">
        <v>3988.4</v>
      </c>
      <c r="F117" s="21">
        <v>3988.4</v>
      </c>
      <c r="G117" s="21">
        <v>0</v>
      </c>
      <c r="H117" s="21">
        <v>0</v>
      </c>
      <c r="I117" s="21">
        <v>0</v>
      </c>
      <c r="J117" s="21">
        <v>0</v>
      </c>
      <c r="K117" s="21">
        <v>3988.4</v>
      </c>
      <c r="L117" s="21">
        <v>3988.4</v>
      </c>
      <c r="M117" s="21">
        <v>3988.4</v>
      </c>
      <c r="N117" s="22">
        <f t="shared" si="1"/>
        <v>0</v>
      </c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s="12" customFormat="1" ht="15.75" customHeight="1" x14ac:dyDescent="0.25">
      <c r="A118" s="20" t="s">
        <v>244</v>
      </c>
      <c r="B118" s="20" t="s">
        <v>232</v>
      </c>
      <c r="C118" s="20" t="s">
        <v>245</v>
      </c>
      <c r="D118" s="21">
        <v>371122.69</v>
      </c>
      <c r="E118" s="21">
        <v>413134.61</v>
      </c>
      <c r="F118" s="21">
        <v>784257.3</v>
      </c>
      <c r="G118" s="21">
        <v>0</v>
      </c>
      <c r="H118" s="21">
        <v>76192.28</v>
      </c>
      <c r="I118" s="21">
        <v>76192.28</v>
      </c>
      <c r="J118" s="21">
        <v>46681.37</v>
      </c>
      <c r="K118" s="21">
        <v>708065.02</v>
      </c>
      <c r="L118" s="21">
        <v>708065.02</v>
      </c>
      <c r="M118" s="21">
        <v>737575.93</v>
      </c>
      <c r="N118" s="22">
        <f t="shared" si="1"/>
        <v>9.7152146368290088E-2</v>
      </c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s="12" customFormat="1" ht="15.75" customHeight="1" x14ac:dyDescent="0.25">
      <c r="A119" s="20" t="s">
        <v>246</v>
      </c>
      <c r="B119" s="20" t="s">
        <v>232</v>
      </c>
      <c r="C119" s="20" t="s">
        <v>247</v>
      </c>
      <c r="D119" s="21">
        <v>14587.92</v>
      </c>
      <c r="E119" s="21">
        <v>1503.66</v>
      </c>
      <c r="F119" s="21">
        <v>16091.58</v>
      </c>
      <c r="G119" s="21">
        <v>0</v>
      </c>
      <c r="H119" s="21">
        <v>14000</v>
      </c>
      <c r="I119" s="21">
        <v>14000</v>
      </c>
      <c r="J119" s="21">
        <v>8577.49</v>
      </c>
      <c r="K119" s="21">
        <v>2091.58</v>
      </c>
      <c r="L119" s="21">
        <v>2091.58</v>
      </c>
      <c r="M119" s="21">
        <v>7514.09</v>
      </c>
      <c r="N119" s="22">
        <f t="shared" si="1"/>
        <v>0.87002022175572569</v>
      </c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s="12" customFormat="1" ht="15.75" customHeight="1" x14ac:dyDescent="0.25">
      <c r="A120" s="20" t="s">
        <v>248</v>
      </c>
      <c r="B120" s="20" t="s">
        <v>232</v>
      </c>
      <c r="C120" s="20" t="s">
        <v>123</v>
      </c>
      <c r="D120" s="21">
        <v>21000</v>
      </c>
      <c r="E120" s="21">
        <v>-6000</v>
      </c>
      <c r="F120" s="21">
        <v>15000</v>
      </c>
      <c r="G120" s="21">
        <v>0</v>
      </c>
      <c r="H120" s="21">
        <v>0</v>
      </c>
      <c r="I120" s="21">
        <v>0</v>
      </c>
      <c r="J120" s="21">
        <v>0</v>
      </c>
      <c r="K120" s="21">
        <v>15000</v>
      </c>
      <c r="L120" s="21">
        <v>15000</v>
      </c>
      <c r="M120" s="21">
        <v>15000</v>
      </c>
      <c r="N120" s="22">
        <f t="shared" si="1"/>
        <v>0</v>
      </c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s="12" customFormat="1" ht="15.75" customHeight="1" x14ac:dyDescent="0.25">
      <c r="A121" s="20" t="s">
        <v>249</v>
      </c>
      <c r="B121" s="20" t="s">
        <v>232</v>
      </c>
      <c r="C121" s="20" t="s">
        <v>250</v>
      </c>
      <c r="D121" s="21">
        <v>4464.29</v>
      </c>
      <c r="E121" s="21">
        <v>14703.11</v>
      </c>
      <c r="F121" s="21">
        <v>19167.400000000001</v>
      </c>
      <c r="G121" s="21">
        <v>0</v>
      </c>
      <c r="H121" s="21">
        <v>0</v>
      </c>
      <c r="I121" s="21">
        <v>0</v>
      </c>
      <c r="J121" s="21">
        <v>0</v>
      </c>
      <c r="K121" s="21">
        <v>19167.400000000001</v>
      </c>
      <c r="L121" s="21">
        <v>19167.400000000001</v>
      </c>
      <c r="M121" s="21">
        <v>19167.400000000001</v>
      </c>
      <c r="N121" s="22">
        <f t="shared" si="1"/>
        <v>0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s="12" customFormat="1" ht="15.75" customHeight="1" x14ac:dyDescent="0.25">
      <c r="A122" s="20" t="s">
        <v>251</v>
      </c>
      <c r="B122" s="20" t="s">
        <v>232</v>
      </c>
      <c r="C122" s="20" t="s">
        <v>252</v>
      </c>
      <c r="D122" s="21">
        <v>0</v>
      </c>
      <c r="E122" s="21">
        <v>6000</v>
      </c>
      <c r="F122" s="21">
        <v>6000</v>
      </c>
      <c r="G122" s="21">
        <v>0</v>
      </c>
      <c r="H122" s="21">
        <v>5076</v>
      </c>
      <c r="I122" s="21">
        <v>5076</v>
      </c>
      <c r="J122" s="21">
        <v>3109.96</v>
      </c>
      <c r="K122" s="21">
        <v>924</v>
      </c>
      <c r="L122" s="21">
        <v>924</v>
      </c>
      <c r="M122" s="21">
        <v>2890.04</v>
      </c>
      <c r="N122" s="22">
        <f t="shared" si="1"/>
        <v>0.84599999999999997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s="12" customFormat="1" ht="15.75" customHeight="1" x14ac:dyDescent="0.25">
      <c r="A123" s="20" t="s">
        <v>253</v>
      </c>
      <c r="B123" s="20" t="s">
        <v>254</v>
      </c>
      <c r="C123" s="20" t="s">
        <v>255</v>
      </c>
      <c r="D123" s="21">
        <v>132309.6</v>
      </c>
      <c r="E123" s="21">
        <v>-5770.88</v>
      </c>
      <c r="F123" s="21">
        <v>126538.72</v>
      </c>
      <c r="G123" s="21">
        <v>0</v>
      </c>
      <c r="H123" s="21">
        <v>125538.72</v>
      </c>
      <c r="I123" s="21">
        <v>125538.72</v>
      </c>
      <c r="J123" s="21">
        <v>125538.72</v>
      </c>
      <c r="K123" s="21">
        <v>1000</v>
      </c>
      <c r="L123" s="21">
        <v>1000</v>
      </c>
      <c r="M123" s="21">
        <v>1000</v>
      </c>
      <c r="N123" s="22">
        <f t="shared" si="1"/>
        <v>0.99209728057941471</v>
      </c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s="12" customFormat="1" ht="15.75" customHeight="1" x14ac:dyDescent="0.25">
      <c r="A124" s="20" t="s">
        <v>256</v>
      </c>
      <c r="B124" s="20" t="s">
        <v>257</v>
      </c>
      <c r="C124" s="20" t="s">
        <v>154</v>
      </c>
      <c r="D124" s="21">
        <v>5400</v>
      </c>
      <c r="E124" s="21">
        <v>2700</v>
      </c>
      <c r="F124" s="21">
        <v>8100</v>
      </c>
      <c r="G124" s="21">
        <v>0</v>
      </c>
      <c r="H124" s="21">
        <v>20</v>
      </c>
      <c r="I124" s="21">
        <v>20</v>
      </c>
      <c r="J124" s="21">
        <v>20</v>
      </c>
      <c r="K124" s="21">
        <v>8080</v>
      </c>
      <c r="L124" s="21">
        <v>8080</v>
      </c>
      <c r="M124" s="21">
        <v>8080</v>
      </c>
      <c r="N124" s="22">
        <f t="shared" si="1"/>
        <v>2.4691358024691358E-3</v>
      </c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s="12" customFormat="1" ht="15.75" customHeight="1" x14ac:dyDescent="0.25">
      <c r="A125" s="20" t="s">
        <v>258</v>
      </c>
      <c r="B125" s="20" t="s">
        <v>257</v>
      </c>
      <c r="C125" s="20" t="s">
        <v>156</v>
      </c>
      <c r="D125" s="21">
        <v>30446.43</v>
      </c>
      <c r="E125" s="21">
        <v>-693.43</v>
      </c>
      <c r="F125" s="21">
        <v>29753</v>
      </c>
      <c r="G125" s="21">
        <v>0</v>
      </c>
      <c r="H125" s="21">
        <v>29753</v>
      </c>
      <c r="I125" s="21">
        <v>29753</v>
      </c>
      <c r="J125" s="21">
        <v>29753</v>
      </c>
      <c r="K125" s="21">
        <v>0</v>
      </c>
      <c r="L125" s="21">
        <v>0</v>
      </c>
      <c r="M125" s="21">
        <v>0</v>
      </c>
      <c r="N125" s="22">
        <f t="shared" si="1"/>
        <v>1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s="12" customFormat="1" ht="15.75" customHeight="1" x14ac:dyDescent="0.25">
      <c r="A126" s="20" t="s">
        <v>259</v>
      </c>
      <c r="B126" s="20" t="s">
        <v>257</v>
      </c>
      <c r="C126" s="20" t="s">
        <v>160</v>
      </c>
      <c r="D126" s="21">
        <v>0</v>
      </c>
      <c r="E126" s="21">
        <v>400</v>
      </c>
      <c r="F126" s="21">
        <v>400</v>
      </c>
      <c r="G126" s="21">
        <v>0</v>
      </c>
      <c r="H126" s="21">
        <v>197.72</v>
      </c>
      <c r="I126" s="21">
        <v>197.72</v>
      </c>
      <c r="J126" s="21">
        <v>197.72</v>
      </c>
      <c r="K126" s="21">
        <v>202.28</v>
      </c>
      <c r="L126" s="21">
        <v>202.28</v>
      </c>
      <c r="M126" s="21">
        <v>202.28</v>
      </c>
      <c r="N126" s="22">
        <f t="shared" si="1"/>
        <v>0.49430000000000002</v>
      </c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s="12" customFormat="1" ht="15.75" customHeight="1" x14ac:dyDescent="0.25">
      <c r="A127" s="20" t="s">
        <v>260</v>
      </c>
      <c r="B127" s="20" t="s">
        <v>261</v>
      </c>
      <c r="C127" s="20" t="s">
        <v>105</v>
      </c>
      <c r="D127" s="21">
        <v>3827</v>
      </c>
      <c r="E127" s="21">
        <v>23797.25</v>
      </c>
      <c r="F127" s="21">
        <v>27624.25</v>
      </c>
      <c r="G127" s="21">
        <v>0</v>
      </c>
      <c r="H127" s="21">
        <v>18999.400000000001</v>
      </c>
      <c r="I127" s="21">
        <v>18999.400000000001</v>
      </c>
      <c r="J127" s="21">
        <v>13783.66</v>
      </c>
      <c r="K127" s="21">
        <v>8624.85</v>
      </c>
      <c r="L127" s="21">
        <v>8624.85</v>
      </c>
      <c r="M127" s="21">
        <v>13840.59</v>
      </c>
      <c r="N127" s="22">
        <f t="shared" si="1"/>
        <v>0.68777975872648134</v>
      </c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s="12" customFormat="1" ht="15.75" customHeight="1" x14ac:dyDescent="0.25">
      <c r="A128" s="20" t="s">
        <v>262</v>
      </c>
      <c r="B128" s="20" t="s">
        <v>261</v>
      </c>
      <c r="C128" s="20" t="s">
        <v>107</v>
      </c>
      <c r="D128" s="21">
        <v>139322</v>
      </c>
      <c r="E128" s="21">
        <v>85745</v>
      </c>
      <c r="F128" s="21">
        <v>225067</v>
      </c>
      <c r="G128" s="21">
        <v>0</v>
      </c>
      <c r="H128" s="21">
        <v>8600</v>
      </c>
      <c r="I128" s="21">
        <v>8600</v>
      </c>
      <c r="J128" s="21">
        <v>6239.12</v>
      </c>
      <c r="K128" s="21">
        <v>216467</v>
      </c>
      <c r="L128" s="21">
        <v>216467</v>
      </c>
      <c r="M128" s="21">
        <v>218827.88</v>
      </c>
      <c r="N128" s="22">
        <f t="shared" si="1"/>
        <v>3.8210843882044015E-2</v>
      </c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s="12" customFormat="1" ht="15.75" customHeight="1" x14ac:dyDescent="0.25">
      <c r="A129" s="20" t="s">
        <v>263</v>
      </c>
      <c r="B129" s="20" t="s">
        <v>261</v>
      </c>
      <c r="C129" s="20" t="s">
        <v>109</v>
      </c>
      <c r="D129" s="21">
        <v>28223</v>
      </c>
      <c r="E129" s="21">
        <v>183844.85</v>
      </c>
      <c r="F129" s="21">
        <v>212067.85</v>
      </c>
      <c r="G129" s="21">
        <v>0</v>
      </c>
      <c r="H129" s="21">
        <v>180603.58</v>
      </c>
      <c r="I129" s="21">
        <v>180603.58</v>
      </c>
      <c r="J129" s="21">
        <v>131024.1</v>
      </c>
      <c r="K129" s="21">
        <v>31464.27</v>
      </c>
      <c r="L129" s="21">
        <v>31464.27</v>
      </c>
      <c r="M129" s="21">
        <v>81043.75</v>
      </c>
      <c r="N129" s="22">
        <f t="shared" si="1"/>
        <v>0.8516311171165265</v>
      </c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20" t="s">
        <v>264</v>
      </c>
      <c r="B130" s="20" t="s">
        <v>261</v>
      </c>
      <c r="C130" s="20" t="s">
        <v>265</v>
      </c>
      <c r="D130" s="21">
        <v>66633.16</v>
      </c>
      <c r="E130" s="21">
        <v>83975.42</v>
      </c>
      <c r="F130" s="21">
        <v>150608.57999999999</v>
      </c>
      <c r="G130" s="21">
        <v>0</v>
      </c>
      <c r="H130" s="21">
        <v>83802.600000000006</v>
      </c>
      <c r="I130" s="21">
        <v>83802.600000000006</v>
      </c>
      <c r="J130" s="21">
        <v>60797.03</v>
      </c>
      <c r="K130" s="21">
        <v>66805.98</v>
      </c>
      <c r="L130" s="21">
        <v>66805.98</v>
      </c>
      <c r="M130" s="21">
        <v>89811.55</v>
      </c>
      <c r="N130" s="22">
        <f t="shared" si="1"/>
        <v>0.5564264665399542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25">
      <c r="A131" s="24"/>
      <c r="B131" s="25"/>
      <c r="C131" s="25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4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25">
      <c r="A132" s="19"/>
      <c r="B132" s="13"/>
      <c r="C132" s="13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25">
      <c r="A133" s="19"/>
      <c r="B133" s="13"/>
      <c r="C133" s="13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25">
      <c r="A134" s="19"/>
      <c r="B134" s="13"/>
      <c r="C134" s="13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25">
      <c r="A135" s="19"/>
      <c r="B135" s="13"/>
      <c r="C135" s="13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25">
      <c r="A136" s="19"/>
      <c r="B136" s="13"/>
      <c r="C136" s="13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25">
      <c r="A137" s="19"/>
      <c r="B137" s="13"/>
      <c r="C137" s="13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25">
      <c r="A138" s="19"/>
      <c r="B138" s="13"/>
      <c r="C138" s="13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25">
      <c r="A139" s="19"/>
      <c r="B139" s="13"/>
      <c r="C139" s="13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25">
      <c r="A140" s="19"/>
      <c r="B140" s="13"/>
      <c r="C140" s="13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25">
      <c r="A141" s="19"/>
      <c r="B141" s="13"/>
      <c r="C141" s="13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25">
      <c r="A142" s="19"/>
      <c r="B142" s="13"/>
      <c r="C142" s="13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25">
      <c r="A143" s="19"/>
      <c r="B143" s="13"/>
      <c r="C143" s="13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25">
      <c r="A144" s="19"/>
      <c r="B144" s="13"/>
      <c r="C144" s="13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25">
      <c r="A145" s="19"/>
      <c r="B145" s="13"/>
      <c r="C145" s="13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25">
      <c r="A146" s="19"/>
      <c r="B146" s="13"/>
      <c r="C146" s="13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25">
      <c r="A147" s="19"/>
      <c r="B147" s="13"/>
      <c r="C147" s="13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25">
      <c r="A148" s="19"/>
      <c r="B148" s="13"/>
      <c r="C148" s="13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25">
      <c r="A149" s="19"/>
      <c r="B149" s="13"/>
      <c r="C149" s="13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25">
      <c r="A150" s="19"/>
      <c r="B150" s="13"/>
      <c r="C150" s="13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25">
      <c r="A151" s="19"/>
      <c r="B151" s="13"/>
      <c r="C151" s="13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25">
      <c r="A152" s="19"/>
      <c r="B152" s="13"/>
      <c r="C152" s="13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25">
      <c r="A153" s="19"/>
      <c r="B153" s="13"/>
      <c r="C153" s="13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25">
      <c r="A154" s="19"/>
      <c r="B154" s="13"/>
      <c r="C154" s="13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25">
      <c r="A155" s="19"/>
      <c r="B155" s="13"/>
      <c r="C155" s="13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25">
      <c r="A156" s="19"/>
      <c r="B156" s="13"/>
      <c r="C156" s="13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25">
      <c r="A157" s="19"/>
      <c r="B157" s="13"/>
      <c r="C157" s="13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25">
      <c r="A158" s="19"/>
      <c r="B158" s="13"/>
      <c r="C158" s="13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25">
      <c r="A159" s="19"/>
      <c r="B159" s="13"/>
      <c r="C159" s="13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25">
      <c r="A160" s="19"/>
      <c r="B160" s="13"/>
      <c r="C160" s="13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25">
      <c r="A161" s="19"/>
      <c r="B161" s="13"/>
      <c r="C161" s="13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25">
      <c r="A162" s="19"/>
      <c r="B162" s="13"/>
      <c r="C162" s="13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25">
      <c r="A163" s="19"/>
      <c r="B163" s="13"/>
      <c r="C163" s="13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25">
      <c r="A164" s="19"/>
      <c r="B164" s="13"/>
      <c r="C164" s="13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25">
      <c r="A165" s="19"/>
      <c r="B165" s="13"/>
      <c r="C165" s="13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25">
      <c r="A166" s="19"/>
      <c r="B166" s="13"/>
      <c r="C166" s="13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25">
      <c r="A167" s="19"/>
      <c r="B167" s="13"/>
      <c r="C167" s="13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25">
      <c r="A168" s="19"/>
      <c r="B168" s="13"/>
      <c r="C168" s="13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25">
      <c r="A169" s="19"/>
      <c r="B169" s="13"/>
      <c r="C169" s="13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25">
      <c r="A170" s="19"/>
      <c r="B170" s="13"/>
      <c r="C170" s="13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25">
      <c r="A171" s="19"/>
      <c r="B171" s="13"/>
      <c r="C171" s="13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25">
      <c r="A172" s="19"/>
      <c r="B172" s="13"/>
      <c r="C172" s="13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25">
      <c r="A173" s="19"/>
      <c r="B173" s="13"/>
      <c r="C173" s="13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25">
      <c r="A174" s="19"/>
      <c r="B174" s="13"/>
      <c r="C174" s="13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25">
      <c r="A175" s="19"/>
      <c r="B175" s="13"/>
      <c r="C175" s="13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25">
      <c r="A176" s="19"/>
      <c r="B176" s="13"/>
      <c r="C176" s="13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25">
      <c r="A177" s="19"/>
      <c r="B177" s="13"/>
      <c r="C177" s="13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25">
      <c r="A178" s="19"/>
      <c r="B178" s="13"/>
      <c r="C178" s="13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25">
      <c r="A179" s="19"/>
      <c r="B179" s="13"/>
      <c r="C179" s="13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25">
      <c r="A180" s="19"/>
      <c r="B180" s="13"/>
      <c r="C180" s="13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25">
      <c r="A181" s="19"/>
      <c r="B181" s="13"/>
      <c r="C181" s="13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25">
      <c r="A182" s="19"/>
      <c r="B182" s="13"/>
      <c r="C182" s="13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25">
      <c r="A183" s="19"/>
      <c r="B183" s="13"/>
      <c r="C183" s="13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25">
      <c r="A184" s="19"/>
      <c r="B184" s="13"/>
      <c r="C184" s="13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25">
      <c r="A185" s="19"/>
      <c r="B185" s="13"/>
      <c r="C185" s="13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25">
      <c r="A186" s="19"/>
      <c r="B186" s="13"/>
      <c r="C186" s="13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25">
      <c r="A187" s="19"/>
      <c r="B187" s="13"/>
      <c r="C187" s="13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25">
      <c r="A188" s="19"/>
      <c r="B188" s="13"/>
      <c r="C188" s="13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25">
      <c r="A189" s="19"/>
      <c r="B189" s="13"/>
      <c r="C189" s="13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25">
      <c r="A190" s="19"/>
      <c r="B190" s="13"/>
      <c r="C190" s="13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25">
      <c r="A191" s="19"/>
      <c r="B191" s="13"/>
      <c r="C191" s="13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5">
      <c r="A192" s="19"/>
      <c r="B192" s="13"/>
      <c r="C192" s="13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25">
      <c r="A193" s="19"/>
      <c r="B193" s="13"/>
      <c r="C193" s="13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25">
      <c r="A194" s="19"/>
      <c r="B194" s="13"/>
      <c r="C194" s="13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25">
      <c r="A195" s="19"/>
      <c r="B195" s="13"/>
      <c r="C195" s="13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25">
      <c r="A196" s="19"/>
      <c r="B196" s="13"/>
      <c r="C196" s="13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25">
      <c r="A197" s="19"/>
      <c r="B197" s="13"/>
      <c r="C197" s="13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25">
      <c r="A198" s="19"/>
      <c r="B198" s="13"/>
      <c r="C198" s="13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25">
      <c r="A199" s="19"/>
      <c r="B199" s="13"/>
      <c r="C199" s="13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25">
      <c r="A200" s="19"/>
      <c r="B200" s="13"/>
      <c r="C200" s="13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25">
      <c r="A201" s="19"/>
      <c r="B201" s="13"/>
      <c r="C201" s="13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25">
      <c r="A202" s="19"/>
      <c r="B202" s="13"/>
      <c r="C202" s="13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25">
      <c r="A203" s="19"/>
      <c r="B203" s="13"/>
      <c r="C203" s="13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25">
      <c r="A204" s="19"/>
      <c r="B204" s="13"/>
      <c r="C204" s="13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25">
      <c r="A205" s="19"/>
      <c r="B205" s="13"/>
      <c r="C205" s="13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5">
      <c r="A206" s="19"/>
      <c r="B206" s="13"/>
      <c r="C206" s="13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25">
      <c r="A207" s="19"/>
      <c r="B207" s="13"/>
      <c r="C207" s="13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25">
      <c r="A208" s="19"/>
      <c r="B208" s="13"/>
      <c r="C208" s="13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25">
      <c r="A209" s="19"/>
      <c r="B209" s="13"/>
      <c r="C209" s="13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25">
      <c r="A210" s="19"/>
      <c r="B210" s="13"/>
      <c r="C210" s="13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25">
      <c r="A211" s="19"/>
      <c r="B211" s="13"/>
      <c r="C211" s="13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25">
      <c r="A212" s="19"/>
      <c r="B212" s="13"/>
      <c r="C212" s="13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25">
      <c r="A213" s="19"/>
      <c r="B213" s="13"/>
      <c r="C213" s="13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25">
      <c r="A214" s="19"/>
      <c r="B214" s="13"/>
      <c r="C214" s="13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25">
      <c r="A215" s="19"/>
      <c r="B215" s="13"/>
      <c r="C215" s="13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25">
      <c r="A216" s="19"/>
      <c r="B216" s="13"/>
      <c r="C216" s="13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25">
      <c r="A217" s="19"/>
      <c r="B217" s="13"/>
      <c r="C217" s="13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25">
      <c r="A218" s="19"/>
      <c r="B218" s="13"/>
      <c r="C218" s="13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25">
      <c r="A219" s="19"/>
      <c r="B219" s="13"/>
      <c r="C219" s="13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25">
      <c r="A220" s="19"/>
      <c r="B220" s="13"/>
      <c r="C220" s="13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25">
      <c r="A221" s="19"/>
      <c r="B221" s="13"/>
      <c r="C221" s="13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25">
      <c r="A222" s="19"/>
      <c r="B222" s="13"/>
      <c r="C222" s="13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25">
      <c r="A223" s="19"/>
      <c r="B223" s="13"/>
      <c r="C223" s="13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25">
      <c r="A224" s="19"/>
      <c r="B224" s="13"/>
      <c r="C224" s="13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25">
      <c r="A225" s="19"/>
      <c r="B225" s="13"/>
      <c r="C225" s="13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25">
      <c r="A226" s="19"/>
      <c r="B226" s="13"/>
      <c r="C226" s="13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25">
      <c r="A227" s="19"/>
      <c r="B227" s="13"/>
      <c r="C227" s="13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25">
      <c r="A228" s="19"/>
      <c r="B228" s="13"/>
      <c r="C228" s="13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25">
      <c r="A229" s="19"/>
      <c r="B229" s="13"/>
      <c r="C229" s="13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25">
      <c r="A230" s="19"/>
      <c r="B230" s="13"/>
      <c r="C230" s="13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25">
      <c r="A231" s="19"/>
      <c r="B231" s="13"/>
      <c r="C231" s="13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25">
      <c r="A232" s="19"/>
      <c r="B232" s="13"/>
      <c r="C232" s="13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25">
      <c r="A233" s="19"/>
      <c r="B233" s="13"/>
      <c r="C233" s="13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25">
      <c r="A234" s="19"/>
      <c r="B234" s="13"/>
      <c r="C234" s="13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25">
      <c r="A235" s="19"/>
      <c r="B235" s="13"/>
      <c r="C235" s="13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5">
      <c r="A236" s="19"/>
      <c r="B236" s="13"/>
      <c r="C236" s="13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25">
      <c r="A237" s="19"/>
      <c r="B237" s="13"/>
      <c r="C237" s="13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25">
      <c r="A238" s="19"/>
      <c r="B238" s="13"/>
      <c r="C238" s="13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25">
      <c r="A239" s="19"/>
      <c r="B239" s="13"/>
      <c r="C239" s="13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25">
      <c r="A240" s="19"/>
      <c r="B240" s="13"/>
      <c r="C240" s="13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25">
      <c r="A241" s="19"/>
      <c r="B241" s="13"/>
      <c r="C241" s="13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25">
      <c r="A242" s="19"/>
      <c r="B242" s="13"/>
      <c r="C242" s="13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25">
      <c r="A243" s="19"/>
      <c r="B243" s="13"/>
      <c r="C243" s="13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25">
      <c r="A244" s="19"/>
      <c r="B244" s="13"/>
      <c r="C244" s="13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25">
      <c r="A245" s="19"/>
      <c r="B245" s="13"/>
      <c r="C245" s="13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25">
      <c r="A246" s="19"/>
      <c r="B246" s="13"/>
      <c r="C246" s="13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25">
      <c r="A247" s="19"/>
      <c r="B247" s="13"/>
      <c r="C247" s="13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25">
      <c r="A248" s="19"/>
      <c r="B248" s="13"/>
      <c r="C248" s="13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25">
      <c r="A249" s="19"/>
      <c r="B249" s="13"/>
      <c r="C249" s="13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25">
      <c r="A250" s="19"/>
      <c r="B250" s="13"/>
      <c r="C250" s="13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25">
      <c r="A251" s="19"/>
      <c r="B251" s="13"/>
      <c r="C251" s="13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25">
      <c r="A252" s="19"/>
      <c r="B252" s="13"/>
      <c r="C252" s="13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25">
      <c r="A253" s="19"/>
      <c r="B253" s="13"/>
      <c r="C253" s="13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25">
      <c r="A254" s="19"/>
      <c r="B254" s="13"/>
      <c r="C254" s="13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25">
      <c r="A255" s="19"/>
      <c r="B255" s="13"/>
      <c r="C255" s="13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25">
      <c r="A256" s="19"/>
      <c r="B256" s="13"/>
      <c r="C256" s="13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25">
      <c r="A257" s="19"/>
      <c r="B257" s="13"/>
      <c r="C257" s="13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25">
      <c r="A258" s="19"/>
      <c r="B258" s="13"/>
      <c r="C258" s="13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25">
      <c r="A259" s="19"/>
      <c r="B259" s="13"/>
      <c r="C259" s="13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25">
      <c r="A260" s="19"/>
      <c r="B260" s="13"/>
      <c r="C260" s="13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25">
      <c r="A261" s="19"/>
      <c r="B261" s="13"/>
      <c r="C261" s="13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25">
      <c r="A262" s="19"/>
      <c r="B262" s="13"/>
      <c r="C262" s="13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25">
      <c r="A263" s="19"/>
      <c r="B263" s="13"/>
      <c r="C263" s="13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25">
      <c r="A264" s="19"/>
      <c r="B264" s="13"/>
      <c r="C264" s="13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25">
      <c r="A265" s="19"/>
      <c r="B265" s="13"/>
      <c r="C265" s="13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25">
      <c r="A266" s="19"/>
      <c r="B266" s="13"/>
      <c r="C266" s="13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25">
      <c r="A267" s="19"/>
      <c r="B267" s="13"/>
      <c r="C267" s="13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25">
      <c r="A268" s="19"/>
      <c r="B268" s="13"/>
      <c r="C268" s="13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25">
      <c r="A269" s="19"/>
      <c r="B269" s="13"/>
      <c r="C269" s="13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25">
      <c r="A270" s="19"/>
      <c r="B270" s="13"/>
      <c r="C270" s="13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25">
      <c r="A271" s="19"/>
      <c r="B271" s="13"/>
      <c r="C271" s="13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25">
      <c r="A272" s="19"/>
      <c r="B272" s="13"/>
      <c r="C272" s="13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25">
      <c r="A273" s="19"/>
      <c r="B273" s="13"/>
      <c r="C273" s="13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25">
      <c r="A274" s="19"/>
      <c r="B274" s="13"/>
      <c r="C274" s="13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25">
      <c r="A275" s="19"/>
      <c r="B275" s="13"/>
      <c r="C275" s="13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25">
      <c r="A276" s="19"/>
      <c r="B276" s="13"/>
      <c r="C276" s="13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25">
      <c r="A277" s="19"/>
      <c r="B277" s="13"/>
      <c r="C277" s="13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25">
      <c r="A278" s="19"/>
      <c r="B278" s="13"/>
      <c r="C278" s="13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25">
      <c r="A279" s="19"/>
      <c r="B279" s="13"/>
      <c r="C279" s="13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25">
      <c r="A280" s="19"/>
      <c r="B280" s="13"/>
      <c r="C280" s="13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25">
      <c r="A281" s="19"/>
      <c r="B281" s="13"/>
      <c r="C281" s="13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25">
      <c r="A282" s="19"/>
      <c r="B282" s="13"/>
      <c r="C282" s="13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25">
      <c r="A283" s="19"/>
      <c r="B283" s="13"/>
      <c r="C283" s="13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25">
      <c r="A284" s="19"/>
      <c r="B284" s="13"/>
      <c r="C284" s="13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25">
      <c r="A285" s="19"/>
      <c r="B285" s="13"/>
      <c r="C285" s="13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25">
      <c r="A286" s="19"/>
      <c r="B286" s="13"/>
      <c r="C286" s="13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25">
      <c r="A287" s="19"/>
      <c r="B287" s="13"/>
      <c r="C287" s="13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25">
      <c r="A288" s="19"/>
      <c r="B288" s="13"/>
      <c r="C288" s="13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25">
      <c r="A289" s="19"/>
      <c r="B289" s="13"/>
      <c r="C289" s="13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25">
      <c r="A290" s="19"/>
      <c r="B290" s="13"/>
      <c r="C290" s="13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25">
      <c r="A291" s="19"/>
      <c r="B291" s="13"/>
      <c r="C291" s="13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25">
      <c r="A292" s="19"/>
      <c r="B292" s="13"/>
      <c r="C292" s="13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25">
      <c r="A293" s="19"/>
      <c r="B293" s="13"/>
      <c r="C293" s="13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25">
      <c r="A294" s="19"/>
      <c r="B294" s="13"/>
      <c r="C294" s="13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25">
      <c r="A295" s="19"/>
      <c r="B295" s="13"/>
      <c r="C295" s="13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25">
      <c r="A296" s="19"/>
      <c r="B296" s="13"/>
      <c r="C296" s="13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25">
      <c r="A297" s="19"/>
      <c r="B297" s="13"/>
      <c r="C297" s="13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25">
      <c r="A298" s="19"/>
      <c r="B298" s="13"/>
      <c r="C298" s="13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25">
      <c r="A299" s="19"/>
      <c r="B299" s="13"/>
      <c r="C299" s="13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25">
      <c r="A300" s="19"/>
      <c r="B300" s="13"/>
      <c r="C300" s="13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25">
      <c r="A301" s="19"/>
      <c r="B301" s="13"/>
      <c r="C301" s="13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25">
      <c r="A302" s="19"/>
      <c r="B302" s="13"/>
      <c r="C302" s="13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25">
      <c r="A303" s="19"/>
      <c r="B303" s="13"/>
      <c r="C303" s="13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25">
      <c r="A304" s="19"/>
      <c r="B304" s="13"/>
      <c r="C304" s="13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25">
      <c r="A305" s="19"/>
      <c r="B305" s="13"/>
      <c r="C305" s="13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25">
      <c r="A306" s="19"/>
      <c r="B306" s="13"/>
      <c r="C306" s="13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25">
      <c r="A307" s="19"/>
      <c r="B307" s="13"/>
      <c r="C307" s="13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25">
      <c r="A308" s="19"/>
      <c r="B308" s="13"/>
      <c r="C308" s="13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25">
      <c r="A309" s="19"/>
      <c r="B309" s="13"/>
      <c r="C309" s="13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25">
      <c r="A310" s="19"/>
      <c r="B310" s="13"/>
      <c r="C310" s="13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25">
      <c r="A311" s="19"/>
      <c r="B311" s="13"/>
      <c r="C311" s="13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25">
      <c r="A312" s="19"/>
      <c r="B312" s="13"/>
      <c r="C312" s="13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25">
      <c r="A313" s="19"/>
      <c r="B313" s="13"/>
      <c r="C313" s="13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25">
      <c r="A314" s="19"/>
      <c r="B314" s="13"/>
      <c r="C314" s="13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25">
      <c r="A315" s="19"/>
      <c r="B315" s="13"/>
      <c r="C315" s="13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25">
      <c r="A316" s="19"/>
      <c r="B316" s="13"/>
      <c r="C316" s="13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25">
      <c r="A317" s="19"/>
      <c r="B317" s="13"/>
      <c r="C317" s="13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25">
      <c r="A318" s="19"/>
      <c r="B318" s="13"/>
      <c r="C318" s="13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25">
      <c r="A319" s="19"/>
      <c r="B319" s="13"/>
      <c r="C319" s="13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25">
      <c r="A320" s="19"/>
      <c r="B320" s="13"/>
      <c r="C320" s="13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25">
      <c r="A321" s="19"/>
      <c r="B321" s="13"/>
      <c r="C321" s="13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25">
      <c r="A322" s="19"/>
      <c r="B322" s="13"/>
      <c r="C322" s="13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25">
      <c r="A323" s="19"/>
      <c r="B323" s="13"/>
      <c r="C323" s="13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25">
      <c r="A324" s="19"/>
      <c r="B324" s="13"/>
      <c r="C324" s="13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25">
      <c r="A325" s="19"/>
      <c r="B325" s="13"/>
      <c r="C325" s="13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25">
      <c r="A326" s="19"/>
      <c r="B326" s="13"/>
      <c r="C326" s="13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25">
      <c r="A327" s="19"/>
      <c r="B327" s="13"/>
      <c r="C327" s="13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25">
      <c r="A328" s="19"/>
      <c r="B328" s="13"/>
      <c r="C328" s="13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25">
      <c r="A329" s="19"/>
      <c r="B329" s="13"/>
      <c r="C329" s="13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25">
      <c r="A330" s="19"/>
      <c r="B330" s="13"/>
      <c r="C330" s="13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25">
      <c r="A331" s="19"/>
      <c r="B331" s="13"/>
      <c r="C331" s="13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25">
      <c r="A332" s="19"/>
      <c r="B332" s="13"/>
      <c r="C332" s="13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25">
      <c r="A333" s="19"/>
      <c r="B333" s="13"/>
      <c r="C333" s="13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25">
      <c r="A334" s="19"/>
      <c r="B334" s="13"/>
      <c r="C334" s="13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25">
      <c r="A335" s="19"/>
      <c r="B335" s="13"/>
      <c r="C335" s="13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25">
      <c r="A336" s="19"/>
      <c r="B336" s="13"/>
      <c r="C336" s="13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25">
      <c r="A337" s="19"/>
      <c r="B337" s="13"/>
      <c r="C337" s="13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25">
      <c r="A338" s="19"/>
      <c r="B338" s="13"/>
      <c r="C338" s="13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25">
      <c r="A339" s="19"/>
      <c r="B339" s="13"/>
      <c r="C339" s="13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25">
      <c r="A340" s="19"/>
      <c r="B340" s="13"/>
      <c r="C340" s="13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25">
      <c r="A341" s="19"/>
      <c r="B341" s="13"/>
      <c r="C341" s="13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25">
      <c r="A342" s="19"/>
      <c r="B342" s="13"/>
      <c r="C342" s="13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25">
      <c r="A343" s="19"/>
      <c r="B343" s="13"/>
      <c r="C343" s="13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25">
      <c r="A344" s="19"/>
      <c r="B344" s="13"/>
      <c r="C344" s="13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25">
      <c r="A345" s="19"/>
      <c r="B345" s="13"/>
      <c r="C345" s="13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25">
      <c r="A346" s="19"/>
      <c r="B346" s="13"/>
      <c r="C346" s="13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25">
      <c r="A347" s="19"/>
      <c r="B347" s="13"/>
      <c r="C347" s="13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25">
      <c r="A348" s="19"/>
      <c r="B348" s="13"/>
      <c r="C348" s="13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25">
      <c r="A349" s="19"/>
      <c r="B349" s="13"/>
      <c r="C349" s="13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25">
      <c r="A350" s="19"/>
      <c r="B350" s="13"/>
      <c r="C350" s="13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25">
      <c r="A351" s="19"/>
      <c r="B351" s="13"/>
      <c r="C351" s="13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25">
      <c r="A352" s="19"/>
      <c r="B352" s="13"/>
      <c r="C352" s="13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25">
      <c r="A353" s="19"/>
      <c r="B353" s="13"/>
      <c r="C353" s="13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25">
      <c r="A354" s="19"/>
      <c r="B354" s="13"/>
      <c r="C354" s="13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25">
      <c r="A355" s="19"/>
      <c r="B355" s="13"/>
      <c r="C355" s="13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25">
      <c r="A356" s="19"/>
      <c r="B356" s="13"/>
      <c r="C356" s="13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25">
      <c r="A357" s="19"/>
      <c r="B357" s="13"/>
      <c r="C357" s="13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25">
      <c r="A358" s="19"/>
      <c r="B358" s="13"/>
      <c r="C358" s="13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25">
      <c r="A359" s="19"/>
      <c r="B359" s="13"/>
      <c r="C359" s="13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25">
      <c r="A360" s="19"/>
      <c r="B360" s="13"/>
      <c r="C360" s="13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25">
      <c r="A361" s="19"/>
      <c r="B361" s="13"/>
      <c r="C361" s="13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25">
      <c r="A362" s="19"/>
      <c r="B362" s="13"/>
      <c r="C362" s="13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25">
      <c r="A363" s="19"/>
      <c r="B363" s="13"/>
      <c r="C363" s="13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25">
      <c r="A364" s="19"/>
      <c r="B364" s="13"/>
      <c r="C364" s="13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25">
      <c r="A365" s="19"/>
      <c r="B365" s="13"/>
      <c r="C365" s="13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25">
      <c r="A366" s="19"/>
      <c r="B366" s="13"/>
      <c r="C366" s="13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25">
      <c r="A367" s="19"/>
      <c r="B367" s="13"/>
      <c r="C367" s="13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25">
      <c r="A368" s="19"/>
      <c r="B368" s="13"/>
      <c r="C368" s="13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25">
      <c r="A369" s="19"/>
      <c r="B369" s="13"/>
      <c r="C369" s="13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25">
      <c r="A370" s="19"/>
      <c r="B370" s="13"/>
      <c r="C370" s="13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25">
      <c r="A371" s="19"/>
      <c r="B371" s="13"/>
      <c r="C371" s="13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25">
      <c r="A372" s="19"/>
      <c r="B372" s="13"/>
      <c r="C372" s="13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25">
      <c r="A373" s="19"/>
      <c r="B373" s="13"/>
      <c r="C373" s="13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25">
      <c r="A374" s="19"/>
      <c r="B374" s="13"/>
      <c r="C374" s="13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25">
      <c r="A375" s="19"/>
      <c r="B375" s="13"/>
      <c r="C375" s="13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25">
      <c r="A376" s="19"/>
      <c r="B376" s="13"/>
      <c r="C376" s="13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25">
      <c r="A377" s="19"/>
      <c r="B377" s="13"/>
      <c r="C377" s="13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25">
      <c r="A378" s="19"/>
      <c r="B378" s="13"/>
      <c r="C378" s="13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25">
      <c r="A379" s="19"/>
      <c r="B379" s="13"/>
      <c r="C379" s="13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25">
      <c r="A380" s="19"/>
      <c r="B380" s="13"/>
      <c r="C380" s="13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25">
      <c r="A381" s="19"/>
      <c r="B381" s="13"/>
      <c r="C381" s="13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25">
      <c r="A382" s="19"/>
      <c r="B382" s="13"/>
      <c r="C382" s="13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25">
      <c r="A383" s="19"/>
      <c r="B383" s="13"/>
      <c r="C383" s="13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25">
      <c r="A384" s="19"/>
      <c r="B384" s="13"/>
      <c r="C384" s="13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25">
      <c r="A385" s="19"/>
      <c r="B385" s="13"/>
      <c r="C385" s="13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25">
      <c r="A386" s="19"/>
      <c r="B386" s="13"/>
      <c r="C386" s="13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25">
      <c r="A387" s="19"/>
      <c r="B387" s="13"/>
      <c r="C387" s="13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25">
      <c r="A388" s="19"/>
      <c r="B388" s="13"/>
      <c r="C388" s="13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25">
      <c r="A389" s="19"/>
      <c r="B389" s="13"/>
      <c r="C389" s="13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25">
      <c r="A390" s="19"/>
      <c r="B390" s="13"/>
      <c r="C390" s="13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25">
      <c r="A391" s="19"/>
      <c r="B391" s="13"/>
      <c r="C391" s="13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25">
      <c r="A392" s="19"/>
      <c r="B392" s="13"/>
      <c r="C392" s="13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25">
      <c r="A393" s="19"/>
      <c r="B393" s="13"/>
      <c r="C393" s="13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25">
      <c r="A394" s="19"/>
      <c r="B394" s="13"/>
      <c r="C394" s="13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25">
      <c r="A395" s="19"/>
      <c r="B395" s="13"/>
      <c r="C395" s="13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25">
      <c r="A396" s="19"/>
      <c r="B396" s="13"/>
      <c r="C396" s="13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25">
      <c r="A397" s="19"/>
      <c r="B397" s="13"/>
      <c r="C397" s="13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25">
      <c r="A398" s="19"/>
      <c r="B398" s="13"/>
      <c r="C398" s="13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25">
      <c r="A399" s="19"/>
      <c r="B399" s="13"/>
      <c r="C399" s="13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25">
      <c r="A400" s="19"/>
      <c r="B400" s="13"/>
      <c r="C400" s="13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25">
      <c r="A401" s="19"/>
      <c r="B401" s="13"/>
      <c r="C401" s="13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25">
      <c r="A402" s="19"/>
      <c r="B402" s="13"/>
      <c r="C402" s="13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25">
      <c r="A403" s="19"/>
      <c r="B403" s="13"/>
      <c r="C403" s="13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25">
      <c r="A404" s="19"/>
      <c r="B404" s="13"/>
      <c r="C404" s="13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25">
      <c r="A405" s="19"/>
      <c r="B405" s="13"/>
      <c r="C405" s="13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25">
      <c r="A406" s="19"/>
      <c r="B406" s="13"/>
      <c r="C406" s="13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25">
      <c r="A407" s="19"/>
      <c r="B407" s="13"/>
      <c r="C407" s="13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25">
      <c r="A408" s="19"/>
      <c r="B408" s="13"/>
      <c r="C408" s="13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25">
      <c r="A409" s="19"/>
      <c r="B409" s="13"/>
      <c r="C409" s="13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25">
      <c r="A410" s="19"/>
      <c r="B410" s="13"/>
      <c r="C410" s="13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25">
      <c r="A411" s="19"/>
      <c r="B411" s="13"/>
      <c r="C411" s="13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25">
      <c r="A412" s="19"/>
      <c r="B412" s="13"/>
      <c r="C412" s="13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25">
      <c r="A413" s="19"/>
      <c r="B413" s="13"/>
      <c r="C413" s="13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25">
      <c r="A414" s="19"/>
      <c r="B414" s="13"/>
      <c r="C414" s="13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25">
      <c r="A415" s="19"/>
      <c r="B415" s="13"/>
      <c r="C415" s="13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25">
      <c r="A416" s="19"/>
      <c r="B416" s="13"/>
      <c r="C416" s="13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25">
      <c r="A417" s="19"/>
      <c r="B417" s="13"/>
      <c r="C417" s="13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25">
      <c r="A418" s="19"/>
      <c r="B418" s="13"/>
      <c r="C418" s="13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25">
      <c r="A419" s="19"/>
      <c r="B419" s="13"/>
      <c r="C419" s="13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25">
      <c r="A420" s="19"/>
      <c r="B420" s="13"/>
      <c r="C420" s="13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25">
      <c r="A421" s="19"/>
      <c r="B421" s="13"/>
      <c r="C421" s="13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25">
      <c r="A422" s="19"/>
      <c r="B422" s="13"/>
      <c r="C422" s="13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25">
      <c r="A423" s="19"/>
      <c r="B423" s="13"/>
      <c r="C423" s="13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25">
      <c r="A424" s="19"/>
      <c r="B424" s="13"/>
      <c r="C424" s="13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25">
      <c r="A425" s="19"/>
      <c r="B425" s="13"/>
      <c r="C425" s="13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25">
      <c r="A426" s="19"/>
      <c r="B426" s="13"/>
      <c r="C426" s="13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25">
      <c r="A427" s="19"/>
      <c r="B427" s="13"/>
      <c r="C427" s="13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25">
      <c r="A428" s="19"/>
      <c r="B428" s="13"/>
      <c r="C428" s="13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25">
      <c r="A429" s="19"/>
      <c r="B429" s="13"/>
      <c r="C429" s="13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25">
      <c r="A430" s="19"/>
      <c r="B430" s="13"/>
      <c r="C430" s="13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25">
      <c r="A431" s="19"/>
      <c r="B431" s="13"/>
      <c r="C431" s="13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25">
      <c r="A432" s="19"/>
      <c r="B432" s="13"/>
      <c r="C432" s="13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25">
      <c r="A433" s="19"/>
      <c r="B433" s="13"/>
      <c r="C433" s="13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25">
      <c r="A434" s="19"/>
      <c r="B434" s="13"/>
      <c r="C434" s="13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25">
      <c r="A435" s="19"/>
      <c r="B435" s="13"/>
      <c r="C435" s="13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25">
      <c r="A436" s="19"/>
      <c r="B436" s="13"/>
      <c r="C436" s="13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25">
      <c r="A437" s="19"/>
      <c r="B437" s="13"/>
      <c r="C437" s="13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25">
      <c r="A438" s="19"/>
      <c r="B438" s="13"/>
      <c r="C438" s="13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25">
      <c r="A439" s="19"/>
      <c r="B439" s="13"/>
      <c r="C439" s="13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25">
      <c r="A440" s="19"/>
      <c r="B440" s="13"/>
      <c r="C440" s="13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25">
      <c r="A441" s="19"/>
      <c r="B441" s="13"/>
      <c r="C441" s="13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25">
      <c r="A442" s="19"/>
      <c r="B442" s="13"/>
      <c r="C442" s="13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25">
      <c r="A443" s="19"/>
      <c r="B443" s="13"/>
      <c r="C443" s="13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25">
      <c r="A444" s="19"/>
      <c r="B444" s="13"/>
      <c r="C444" s="13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25">
      <c r="A445" s="19"/>
      <c r="B445" s="13"/>
      <c r="C445" s="13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25">
      <c r="A446" s="19"/>
      <c r="B446" s="13"/>
      <c r="C446" s="13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25">
      <c r="A447" s="19"/>
      <c r="B447" s="13"/>
      <c r="C447" s="13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25">
      <c r="A448" s="19"/>
      <c r="B448" s="13"/>
      <c r="C448" s="13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25">
      <c r="A449" s="19"/>
      <c r="B449" s="13"/>
      <c r="C449" s="13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25">
      <c r="A450" s="19"/>
      <c r="B450" s="13"/>
      <c r="C450" s="13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25">
      <c r="A451" s="19"/>
      <c r="B451" s="13"/>
      <c r="C451" s="13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25">
      <c r="A452" s="19"/>
      <c r="B452" s="13"/>
      <c r="C452" s="13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25">
      <c r="A453" s="19"/>
      <c r="B453" s="13"/>
      <c r="C453" s="13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25">
      <c r="A454" s="19"/>
      <c r="B454" s="13"/>
      <c r="C454" s="13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25">
      <c r="A455" s="19"/>
      <c r="B455" s="13"/>
      <c r="C455" s="13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25">
      <c r="A456" s="19"/>
      <c r="B456" s="13"/>
      <c r="C456" s="13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25">
      <c r="A457" s="19"/>
      <c r="B457" s="13"/>
      <c r="C457" s="13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25">
      <c r="A458" s="19"/>
      <c r="B458" s="13"/>
      <c r="C458" s="13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25">
      <c r="A459" s="19"/>
      <c r="B459" s="13"/>
      <c r="C459" s="13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25">
      <c r="A460" s="19"/>
      <c r="B460" s="13"/>
      <c r="C460" s="13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25">
      <c r="A461" s="19"/>
      <c r="B461" s="13"/>
      <c r="C461" s="13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25">
      <c r="A462" s="19"/>
      <c r="B462" s="13"/>
      <c r="C462" s="13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25">
      <c r="A463" s="19"/>
      <c r="B463" s="13"/>
      <c r="C463" s="13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25">
      <c r="A464" s="19"/>
      <c r="B464" s="13"/>
      <c r="C464" s="13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25">
      <c r="A465" s="19"/>
      <c r="B465" s="13"/>
      <c r="C465" s="13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25">
      <c r="A466" s="19"/>
      <c r="B466" s="13"/>
      <c r="C466" s="13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25">
      <c r="A467" s="19"/>
      <c r="B467" s="13"/>
      <c r="C467" s="13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25">
      <c r="A468" s="19"/>
      <c r="B468" s="13"/>
      <c r="C468" s="13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25">
      <c r="A469" s="19"/>
      <c r="B469" s="13"/>
      <c r="C469" s="13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25">
      <c r="A470" s="19"/>
      <c r="B470" s="13"/>
      <c r="C470" s="13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25">
      <c r="A471" s="19"/>
      <c r="B471" s="13"/>
      <c r="C471" s="13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25">
      <c r="A472" s="19"/>
      <c r="B472" s="13"/>
      <c r="C472" s="13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25">
      <c r="A473" s="19"/>
      <c r="B473" s="13"/>
      <c r="C473" s="13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25">
      <c r="A474" s="19"/>
      <c r="B474" s="13"/>
      <c r="C474" s="13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25">
      <c r="A475" s="19"/>
      <c r="B475" s="13"/>
      <c r="C475" s="13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25">
      <c r="A476" s="19"/>
      <c r="B476" s="13"/>
      <c r="C476" s="13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25">
      <c r="A477" s="19"/>
      <c r="B477" s="13"/>
      <c r="C477" s="13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25">
      <c r="A478" s="19"/>
      <c r="B478" s="13"/>
      <c r="C478" s="13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25">
      <c r="A479" s="19"/>
      <c r="B479" s="13"/>
      <c r="C479" s="13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25">
      <c r="A480" s="19"/>
      <c r="B480" s="13"/>
      <c r="C480" s="13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25">
      <c r="A481" s="19"/>
      <c r="B481" s="13"/>
      <c r="C481" s="13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25">
      <c r="A482" s="19"/>
      <c r="B482" s="13"/>
      <c r="C482" s="13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25">
      <c r="A483" s="19"/>
      <c r="B483" s="13"/>
      <c r="C483" s="13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25">
      <c r="A484" s="19"/>
      <c r="B484" s="13"/>
      <c r="C484" s="13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25">
      <c r="A485" s="19"/>
      <c r="B485" s="13"/>
      <c r="C485" s="13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25">
      <c r="A486" s="19"/>
      <c r="B486" s="13"/>
      <c r="C486" s="13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25">
      <c r="A487" s="19"/>
      <c r="B487" s="13"/>
      <c r="C487" s="13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25">
      <c r="A488" s="19"/>
      <c r="B488" s="13"/>
      <c r="C488" s="13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25">
      <c r="A489" s="19"/>
      <c r="B489" s="13"/>
      <c r="C489" s="13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25">
      <c r="A490" s="19"/>
      <c r="B490" s="13"/>
      <c r="C490" s="13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25">
      <c r="A491" s="19"/>
      <c r="B491" s="13"/>
      <c r="C491" s="13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25">
      <c r="A492" s="19"/>
      <c r="B492" s="13"/>
      <c r="C492" s="13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25">
      <c r="A493" s="19"/>
      <c r="B493" s="13"/>
      <c r="C493" s="13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25">
      <c r="A494" s="19"/>
      <c r="B494" s="13"/>
      <c r="C494" s="13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25">
      <c r="A495" s="19"/>
      <c r="B495" s="13"/>
      <c r="C495" s="13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25">
      <c r="A496" s="19"/>
      <c r="B496" s="13"/>
      <c r="C496" s="13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25">
      <c r="A497" s="19"/>
      <c r="B497" s="13"/>
      <c r="C497" s="13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25">
      <c r="A498" s="19"/>
      <c r="B498" s="13"/>
      <c r="C498" s="13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25">
      <c r="A499" s="19"/>
      <c r="B499" s="13"/>
      <c r="C499" s="13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25">
      <c r="A500" s="19"/>
      <c r="B500" s="13"/>
      <c r="C500" s="13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25">
      <c r="A501" s="19"/>
      <c r="B501" s="13"/>
      <c r="C501" s="13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25">
      <c r="A502" s="19"/>
      <c r="B502" s="13"/>
      <c r="C502" s="13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25">
      <c r="A503" s="19"/>
      <c r="B503" s="13"/>
      <c r="C503" s="13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25">
      <c r="A504" s="19"/>
      <c r="B504" s="13"/>
      <c r="C504" s="13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25">
      <c r="A505" s="19"/>
      <c r="B505" s="13"/>
      <c r="C505" s="13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25">
      <c r="A506" s="19"/>
      <c r="B506" s="13"/>
      <c r="C506" s="13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25">
      <c r="A507" s="19"/>
      <c r="B507" s="13"/>
      <c r="C507" s="13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25">
      <c r="A508" s="19"/>
      <c r="B508" s="13"/>
      <c r="C508" s="13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25">
      <c r="A509" s="19"/>
      <c r="B509" s="13"/>
      <c r="C509" s="13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25">
      <c r="A510" s="19"/>
      <c r="B510" s="13"/>
      <c r="C510" s="13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25">
      <c r="A511" s="19"/>
      <c r="B511" s="13"/>
      <c r="C511" s="13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25">
      <c r="A512" s="19"/>
      <c r="B512" s="13"/>
      <c r="C512" s="13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25">
      <c r="A513" s="19"/>
      <c r="B513" s="13"/>
      <c r="C513" s="13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25">
      <c r="A514" s="19"/>
      <c r="B514" s="13"/>
      <c r="C514" s="13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25">
      <c r="A515" s="19"/>
      <c r="B515" s="13"/>
      <c r="C515" s="13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25">
      <c r="A516" s="19"/>
      <c r="B516" s="13"/>
      <c r="C516" s="13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25">
      <c r="A517" s="19"/>
      <c r="B517" s="13"/>
      <c r="C517" s="13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25">
      <c r="A518" s="19"/>
      <c r="B518" s="13"/>
      <c r="C518" s="13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25">
      <c r="A519" s="19"/>
      <c r="B519" s="13"/>
      <c r="C519" s="13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25">
      <c r="A520" s="19"/>
      <c r="B520" s="13"/>
      <c r="C520" s="13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25">
      <c r="A521" s="19"/>
      <c r="B521" s="13"/>
      <c r="C521" s="13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25">
      <c r="A522" s="19"/>
      <c r="B522" s="13"/>
      <c r="C522" s="13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25">
      <c r="A523" s="19"/>
      <c r="B523" s="13"/>
      <c r="C523" s="13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25">
      <c r="A524" s="19"/>
      <c r="B524" s="13"/>
      <c r="C524" s="13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25">
      <c r="A525" s="19"/>
      <c r="B525" s="13"/>
      <c r="C525" s="13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25">
      <c r="A526" s="19"/>
      <c r="B526" s="13"/>
      <c r="C526" s="13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25">
      <c r="A527" s="19"/>
      <c r="B527" s="13"/>
      <c r="C527" s="13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25">
      <c r="A528" s="19"/>
      <c r="B528" s="13"/>
      <c r="C528" s="13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25">
      <c r="A529" s="19"/>
      <c r="B529" s="13"/>
      <c r="C529" s="13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25">
      <c r="A530" s="19"/>
      <c r="B530" s="13"/>
      <c r="C530" s="13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25">
      <c r="A531" s="19"/>
      <c r="B531" s="13"/>
      <c r="C531" s="13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25">
      <c r="A532" s="19"/>
      <c r="B532" s="13"/>
      <c r="C532" s="13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25">
      <c r="A533" s="19"/>
      <c r="B533" s="13"/>
      <c r="C533" s="13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25">
      <c r="A534" s="19"/>
      <c r="B534" s="13"/>
      <c r="C534" s="13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25">
      <c r="A535" s="19"/>
      <c r="B535" s="13"/>
      <c r="C535" s="13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25">
      <c r="A536" s="19"/>
      <c r="B536" s="13"/>
      <c r="C536" s="13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25">
      <c r="A537" s="19"/>
      <c r="B537" s="13"/>
      <c r="C537" s="13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25">
      <c r="A538" s="19"/>
      <c r="B538" s="13"/>
      <c r="C538" s="13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25">
      <c r="A539" s="19"/>
      <c r="B539" s="13"/>
      <c r="C539" s="13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25">
      <c r="A540" s="19"/>
      <c r="B540" s="13"/>
      <c r="C540" s="13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25">
      <c r="A541" s="19"/>
      <c r="B541" s="13"/>
      <c r="C541" s="13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25">
      <c r="A542" s="19"/>
      <c r="B542" s="13"/>
      <c r="C542" s="13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25">
      <c r="A543" s="19"/>
      <c r="B543" s="13"/>
      <c r="C543" s="13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25">
      <c r="A544" s="19"/>
      <c r="B544" s="13"/>
      <c r="C544" s="13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25">
      <c r="A545" s="19"/>
      <c r="B545" s="13"/>
      <c r="C545" s="13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25">
      <c r="A546" s="19"/>
      <c r="B546" s="13"/>
      <c r="C546" s="13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25">
      <c r="A547" s="19"/>
      <c r="B547" s="13"/>
      <c r="C547" s="13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25">
      <c r="A548" s="19"/>
      <c r="B548" s="13"/>
      <c r="C548" s="13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25">
      <c r="A549" s="19"/>
      <c r="B549" s="13"/>
      <c r="C549" s="13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25">
      <c r="A550" s="19"/>
      <c r="B550" s="13"/>
      <c r="C550" s="13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25">
      <c r="A551" s="19"/>
      <c r="B551" s="13"/>
      <c r="C551" s="13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25">
      <c r="A552" s="19"/>
      <c r="B552" s="13"/>
      <c r="C552" s="13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25">
      <c r="A553" s="19"/>
      <c r="B553" s="13"/>
      <c r="C553" s="13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25">
      <c r="A554" s="19"/>
      <c r="B554" s="13"/>
      <c r="C554" s="13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25">
      <c r="A555" s="19"/>
      <c r="B555" s="13"/>
      <c r="C555" s="13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25">
      <c r="A556" s="19"/>
      <c r="B556" s="13"/>
      <c r="C556" s="13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25">
      <c r="A557" s="19"/>
      <c r="B557" s="13"/>
      <c r="C557" s="13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25">
      <c r="A558" s="19"/>
      <c r="B558" s="13"/>
      <c r="C558" s="13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25">
      <c r="A559" s="19"/>
      <c r="B559" s="13"/>
      <c r="C559" s="13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25">
      <c r="A560" s="19"/>
      <c r="B560" s="13"/>
      <c r="C560" s="13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25">
      <c r="A561" s="19"/>
      <c r="B561" s="13"/>
      <c r="C561" s="13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25">
      <c r="A562" s="19"/>
      <c r="B562" s="13"/>
      <c r="C562" s="13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25">
      <c r="A563" s="19"/>
      <c r="B563" s="13"/>
      <c r="C563" s="13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25">
      <c r="A564" s="19"/>
      <c r="B564" s="13"/>
      <c r="C564" s="13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25">
      <c r="A565" s="19"/>
      <c r="B565" s="13"/>
      <c r="C565" s="13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25">
      <c r="A566" s="19"/>
      <c r="B566" s="13"/>
      <c r="C566" s="13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25">
      <c r="A567" s="19"/>
      <c r="B567" s="13"/>
      <c r="C567" s="13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25">
      <c r="A568" s="19"/>
      <c r="B568" s="13"/>
      <c r="C568" s="13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25">
      <c r="A569" s="19"/>
      <c r="B569" s="13"/>
      <c r="C569" s="13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25">
      <c r="A570" s="19"/>
      <c r="B570" s="13"/>
      <c r="C570" s="13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25">
      <c r="A571" s="19"/>
      <c r="B571" s="13"/>
      <c r="C571" s="13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25">
      <c r="A572" s="19"/>
      <c r="B572" s="13"/>
      <c r="C572" s="13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25">
      <c r="A573" s="19"/>
      <c r="B573" s="13"/>
      <c r="C573" s="13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25">
      <c r="A574" s="19"/>
      <c r="B574" s="13"/>
      <c r="C574" s="13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25">
      <c r="A575" s="19"/>
      <c r="B575" s="13"/>
      <c r="C575" s="13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25">
      <c r="A576" s="19"/>
      <c r="B576" s="13"/>
      <c r="C576" s="13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25">
      <c r="A577" s="19"/>
      <c r="B577" s="13"/>
      <c r="C577" s="13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25">
      <c r="A578" s="19"/>
      <c r="B578" s="13"/>
      <c r="C578" s="13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25">
      <c r="A579" s="19"/>
      <c r="B579" s="13"/>
      <c r="C579" s="13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25">
      <c r="A580" s="19"/>
      <c r="B580" s="13"/>
      <c r="C580" s="13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25">
      <c r="A581" s="19"/>
      <c r="B581" s="13"/>
      <c r="C581" s="13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25">
      <c r="A582" s="19"/>
      <c r="B582" s="13"/>
      <c r="C582" s="13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25">
      <c r="A583" s="19"/>
      <c r="B583" s="13"/>
      <c r="C583" s="13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25">
      <c r="A584" s="19"/>
      <c r="B584" s="13"/>
      <c r="C584" s="13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25">
      <c r="A585" s="19"/>
      <c r="B585" s="13"/>
      <c r="C585" s="13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25">
      <c r="A586" s="19"/>
      <c r="B586" s="13"/>
      <c r="C586" s="13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25">
      <c r="A587" s="19"/>
      <c r="B587" s="13"/>
      <c r="C587" s="13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25">
      <c r="A588" s="19"/>
      <c r="B588" s="13"/>
      <c r="C588" s="13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25">
      <c r="A589" s="19"/>
      <c r="B589" s="13"/>
      <c r="C589" s="13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25">
      <c r="A590" s="19"/>
      <c r="B590" s="13"/>
      <c r="C590" s="13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25">
      <c r="A591" s="19"/>
      <c r="B591" s="13"/>
      <c r="C591" s="13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25">
      <c r="A592" s="19"/>
      <c r="B592" s="13"/>
      <c r="C592" s="13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25">
      <c r="A593" s="19"/>
      <c r="B593" s="13"/>
      <c r="C593" s="13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25">
      <c r="A594" s="19"/>
      <c r="B594" s="13"/>
      <c r="C594" s="13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25">
      <c r="A595" s="19"/>
      <c r="B595" s="13"/>
      <c r="C595" s="13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25">
      <c r="A596" s="19"/>
      <c r="B596" s="13"/>
      <c r="C596" s="13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25">
      <c r="A597" s="19"/>
      <c r="B597" s="13"/>
      <c r="C597" s="13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25">
      <c r="A598" s="19"/>
      <c r="B598" s="13"/>
      <c r="C598" s="13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25">
      <c r="A599" s="19"/>
      <c r="B599" s="13"/>
      <c r="C599" s="13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25">
      <c r="A600" s="19"/>
      <c r="B600" s="13"/>
      <c r="C600" s="13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25">
      <c r="A601" s="19"/>
      <c r="B601" s="13"/>
      <c r="C601" s="13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25">
      <c r="A602" s="19"/>
      <c r="B602" s="13"/>
      <c r="C602" s="13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25">
      <c r="A603" s="19"/>
      <c r="B603" s="13"/>
      <c r="C603" s="13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25">
      <c r="A604" s="19"/>
      <c r="B604" s="13"/>
      <c r="C604" s="13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25">
      <c r="A605" s="19"/>
      <c r="B605" s="13"/>
      <c r="C605" s="13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25">
      <c r="A606" s="19"/>
      <c r="B606" s="13"/>
      <c r="C606" s="13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25">
      <c r="A607" s="19"/>
      <c r="B607" s="13"/>
      <c r="C607" s="13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25">
      <c r="A608" s="19"/>
      <c r="B608" s="13"/>
      <c r="C608" s="13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25">
      <c r="A609" s="19"/>
      <c r="B609" s="13"/>
      <c r="C609" s="13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25">
      <c r="A610" s="19"/>
      <c r="B610" s="13"/>
      <c r="C610" s="13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25">
      <c r="A611" s="19"/>
      <c r="B611" s="13"/>
      <c r="C611" s="13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25">
      <c r="A612" s="19"/>
      <c r="B612" s="13"/>
      <c r="C612" s="13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25">
      <c r="A613" s="19"/>
      <c r="B613" s="13"/>
      <c r="C613" s="13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25">
      <c r="A614" s="19"/>
      <c r="B614" s="13"/>
      <c r="C614" s="13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25">
      <c r="A615" s="19"/>
      <c r="B615" s="13"/>
      <c r="C615" s="13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25">
      <c r="A616" s="19"/>
      <c r="B616" s="13"/>
      <c r="C616" s="13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25">
      <c r="A617" s="19"/>
      <c r="B617" s="13"/>
      <c r="C617" s="13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25">
      <c r="A618" s="19"/>
      <c r="B618" s="13"/>
      <c r="C618" s="13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25">
      <c r="A619" s="19"/>
      <c r="B619" s="13"/>
      <c r="C619" s="13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25">
      <c r="A620" s="19"/>
      <c r="B620" s="13"/>
      <c r="C620" s="13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25">
      <c r="A621" s="19"/>
      <c r="B621" s="13"/>
      <c r="C621" s="13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25">
      <c r="A622" s="19"/>
      <c r="B622" s="13"/>
      <c r="C622" s="13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25">
      <c r="A623" s="19"/>
      <c r="B623" s="13"/>
      <c r="C623" s="13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25">
      <c r="A624" s="19"/>
      <c r="B624" s="13"/>
      <c r="C624" s="13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25">
      <c r="A625" s="19"/>
      <c r="B625" s="13"/>
      <c r="C625" s="13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25">
      <c r="A626" s="19"/>
      <c r="B626" s="13"/>
      <c r="C626" s="13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25">
      <c r="A627" s="19"/>
      <c r="B627" s="13"/>
      <c r="C627" s="13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25">
      <c r="A628" s="19"/>
      <c r="B628" s="13"/>
      <c r="C628" s="13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25">
      <c r="A629" s="19"/>
      <c r="B629" s="13"/>
      <c r="C629" s="13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25">
      <c r="A630" s="19"/>
      <c r="B630" s="13"/>
      <c r="C630" s="13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25">
      <c r="A631" s="19"/>
      <c r="B631" s="13"/>
      <c r="C631" s="13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25">
      <c r="A632" s="19"/>
      <c r="B632" s="13"/>
      <c r="C632" s="13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25">
      <c r="A633" s="19"/>
      <c r="B633" s="13"/>
      <c r="C633" s="13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25">
      <c r="A634" s="19"/>
      <c r="B634" s="13"/>
      <c r="C634" s="13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25">
      <c r="A635" s="19"/>
      <c r="B635" s="13"/>
      <c r="C635" s="13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25">
      <c r="A636" s="19"/>
      <c r="B636" s="13"/>
      <c r="C636" s="13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25">
      <c r="A637" s="19"/>
      <c r="B637" s="13"/>
      <c r="C637" s="13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25">
      <c r="A638" s="19"/>
      <c r="B638" s="13"/>
      <c r="C638" s="13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25">
      <c r="A639" s="19"/>
      <c r="B639" s="13"/>
      <c r="C639" s="13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25">
      <c r="A640" s="19"/>
      <c r="B640" s="13"/>
      <c r="C640" s="13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25">
      <c r="A641" s="19"/>
      <c r="B641" s="13"/>
      <c r="C641" s="13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25">
      <c r="A642" s="19"/>
      <c r="B642" s="13"/>
      <c r="C642" s="13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25">
      <c r="A643" s="19"/>
      <c r="B643" s="13"/>
      <c r="C643" s="13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25">
      <c r="A644" s="19"/>
      <c r="B644" s="13"/>
      <c r="C644" s="13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25">
      <c r="A645" s="19"/>
      <c r="B645" s="13"/>
      <c r="C645" s="13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25">
      <c r="A646" s="19"/>
      <c r="B646" s="13"/>
      <c r="C646" s="13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25">
      <c r="A647" s="19"/>
      <c r="B647" s="13"/>
      <c r="C647" s="13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25">
      <c r="A648" s="19"/>
      <c r="B648" s="13"/>
      <c r="C648" s="13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25">
      <c r="A649" s="19"/>
      <c r="B649" s="13"/>
      <c r="C649" s="13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25">
      <c r="A650" s="19"/>
      <c r="B650" s="13"/>
      <c r="C650" s="13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25">
      <c r="A651" s="19"/>
      <c r="B651" s="13"/>
      <c r="C651" s="13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25">
      <c r="A652" s="19"/>
      <c r="B652" s="13"/>
      <c r="C652" s="13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25">
      <c r="A653" s="19"/>
      <c r="B653" s="13"/>
      <c r="C653" s="13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25">
      <c r="A654" s="19"/>
      <c r="B654" s="13"/>
      <c r="C654" s="13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25">
      <c r="A655" s="19"/>
      <c r="B655" s="13"/>
      <c r="C655" s="13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25">
      <c r="A656" s="19"/>
      <c r="B656" s="13"/>
      <c r="C656" s="13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25">
      <c r="A657" s="19"/>
      <c r="B657" s="13"/>
      <c r="C657" s="13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25">
      <c r="A658" s="19"/>
      <c r="B658" s="13"/>
      <c r="C658" s="13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25">
      <c r="A659" s="19"/>
      <c r="B659" s="13"/>
      <c r="C659" s="13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25">
      <c r="A660" s="19"/>
      <c r="B660" s="13"/>
      <c r="C660" s="13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25">
      <c r="A661" s="19"/>
      <c r="B661" s="13"/>
      <c r="C661" s="13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25">
      <c r="A662" s="19"/>
      <c r="B662" s="13"/>
      <c r="C662" s="13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25">
      <c r="A663" s="19"/>
      <c r="B663" s="13"/>
      <c r="C663" s="13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25">
      <c r="A664" s="19"/>
      <c r="B664" s="13"/>
      <c r="C664" s="13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25">
      <c r="A665" s="19"/>
      <c r="B665" s="13"/>
      <c r="C665" s="13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25">
      <c r="A666" s="19"/>
      <c r="B666" s="13"/>
      <c r="C666" s="13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25">
      <c r="A667" s="19"/>
      <c r="B667" s="13"/>
      <c r="C667" s="13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25">
      <c r="A668" s="19"/>
      <c r="B668" s="13"/>
      <c r="C668" s="13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25">
      <c r="A669" s="19"/>
      <c r="B669" s="13"/>
      <c r="C669" s="13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25">
      <c r="A670" s="19"/>
      <c r="B670" s="13"/>
      <c r="C670" s="13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25">
      <c r="A671" s="19"/>
      <c r="B671" s="13"/>
      <c r="C671" s="13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25">
      <c r="A672" s="19"/>
      <c r="B672" s="13"/>
      <c r="C672" s="13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25">
      <c r="A673" s="19"/>
      <c r="B673" s="13"/>
      <c r="C673" s="13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25">
      <c r="A674" s="19"/>
      <c r="B674" s="13"/>
      <c r="C674" s="13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25">
      <c r="A675" s="19"/>
      <c r="B675" s="13"/>
      <c r="C675" s="13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25">
      <c r="A676" s="19"/>
      <c r="B676" s="13"/>
      <c r="C676" s="13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25">
      <c r="A677" s="19"/>
      <c r="B677" s="13"/>
      <c r="C677" s="13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25">
      <c r="A678" s="19"/>
      <c r="B678" s="13"/>
      <c r="C678" s="13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25">
      <c r="A679" s="19"/>
      <c r="B679" s="13"/>
      <c r="C679" s="13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25">
      <c r="A680" s="19"/>
      <c r="B680" s="13"/>
      <c r="C680" s="13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25">
      <c r="A681" s="19"/>
      <c r="B681" s="13"/>
      <c r="C681" s="13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25">
      <c r="A682" s="19"/>
      <c r="B682" s="13"/>
      <c r="C682" s="13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25">
      <c r="A683" s="19"/>
      <c r="B683" s="13"/>
      <c r="C683" s="13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25">
      <c r="A684" s="19"/>
      <c r="B684" s="13"/>
      <c r="C684" s="13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25">
      <c r="A685" s="19"/>
      <c r="B685" s="13"/>
      <c r="C685" s="13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25">
      <c r="A686" s="19"/>
      <c r="B686" s="13"/>
      <c r="C686" s="13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25">
      <c r="A687" s="19"/>
      <c r="B687" s="13"/>
      <c r="C687" s="13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25">
      <c r="A688" s="19"/>
      <c r="B688" s="13"/>
      <c r="C688" s="13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25">
      <c r="A689" s="19"/>
      <c r="B689" s="13"/>
      <c r="C689" s="13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25">
      <c r="A690" s="19"/>
      <c r="B690" s="13"/>
      <c r="C690" s="13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25">
      <c r="A691" s="19"/>
      <c r="B691" s="13"/>
      <c r="C691" s="13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25">
      <c r="A692" s="19"/>
      <c r="B692" s="13"/>
      <c r="C692" s="13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25">
      <c r="A693" s="19"/>
      <c r="B693" s="13"/>
      <c r="C693" s="13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25">
      <c r="A694" s="19"/>
      <c r="B694" s="13"/>
      <c r="C694" s="13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25">
      <c r="A695" s="19"/>
      <c r="B695" s="13"/>
      <c r="C695" s="13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25">
      <c r="A696" s="19"/>
      <c r="B696" s="13"/>
      <c r="C696" s="13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25">
      <c r="A697" s="19"/>
      <c r="B697" s="13"/>
      <c r="C697" s="13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25">
      <c r="A698" s="19"/>
      <c r="B698" s="13"/>
      <c r="C698" s="13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25">
      <c r="A699" s="19"/>
      <c r="B699" s="13"/>
      <c r="C699" s="13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25">
      <c r="A700" s="19"/>
      <c r="B700" s="13"/>
      <c r="C700" s="13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25">
      <c r="A701" s="19"/>
      <c r="B701" s="13"/>
      <c r="C701" s="13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25">
      <c r="A702" s="19"/>
      <c r="B702" s="13"/>
      <c r="C702" s="13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25">
      <c r="A703" s="19"/>
      <c r="B703" s="13"/>
      <c r="C703" s="13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25">
      <c r="A704" s="19"/>
      <c r="B704" s="13"/>
      <c r="C704" s="13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25">
      <c r="A705" s="19"/>
      <c r="B705" s="13"/>
      <c r="C705" s="13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25">
      <c r="A706" s="19"/>
      <c r="B706" s="13"/>
      <c r="C706" s="13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25">
      <c r="A707" s="19"/>
      <c r="B707" s="13"/>
      <c r="C707" s="13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25">
      <c r="A708" s="19"/>
      <c r="B708" s="13"/>
      <c r="C708" s="13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25">
      <c r="A709" s="19"/>
      <c r="B709" s="13"/>
      <c r="C709" s="13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25">
      <c r="A710" s="19"/>
      <c r="B710" s="13"/>
      <c r="C710" s="13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25">
      <c r="A711" s="19"/>
      <c r="B711" s="13"/>
      <c r="C711" s="13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25">
      <c r="A712" s="19"/>
      <c r="B712" s="13"/>
      <c r="C712" s="13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25">
      <c r="A713" s="19"/>
      <c r="B713" s="13"/>
      <c r="C713" s="13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25">
      <c r="A714" s="19"/>
      <c r="B714" s="13"/>
      <c r="C714" s="13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25">
      <c r="A715" s="19"/>
      <c r="B715" s="13"/>
      <c r="C715" s="13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25">
      <c r="A716" s="19"/>
      <c r="B716" s="13"/>
      <c r="C716" s="13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25">
      <c r="A717" s="19"/>
      <c r="B717" s="13"/>
      <c r="C717" s="13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25">
      <c r="A718" s="19"/>
      <c r="B718" s="13"/>
      <c r="C718" s="13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25">
      <c r="A719" s="19"/>
      <c r="B719" s="13"/>
      <c r="C719" s="13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25">
      <c r="A720" s="19"/>
      <c r="B720" s="13"/>
      <c r="C720" s="13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25">
      <c r="A721" s="19"/>
      <c r="B721" s="13"/>
      <c r="C721" s="13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25">
      <c r="A722" s="19"/>
      <c r="B722" s="13"/>
      <c r="C722" s="13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25">
      <c r="A723" s="19"/>
      <c r="B723" s="13"/>
      <c r="C723" s="13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25">
      <c r="A724" s="19"/>
      <c r="B724" s="13"/>
      <c r="C724" s="13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25">
      <c r="A725" s="19"/>
      <c r="B725" s="13"/>
      <c r="C725" s="13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25">
      <c r="A726" s="19"/>
      <c r="B726" s="13"/>
      <c r="C726" s="13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25">
      <c r="A727" s="19"/>
      <c r="B727" s="13"/>
      <c r="C727" s="13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25">
      <c r="A728" s="19"/>
      <c r="B728" s="13"/>
      <c r="C728" s="13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25">
      <c r="A729" s="19"/>
      <c r="B729" s="13"/>
      <c r="C729" s="13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25">
      <c r="A730" s="19"/>
      <c r="B730" s="13"/>
      <c r="C730" s="13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25">
      <c r="A731" s="19"/>
      <c r="B731" s="13"/>
      <c r="C731" s="13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25">
      <c r="A732" s="19"/>
      <c r="B732" s="13"/>
      <c r="C732" s="13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25">
      <c r="A733" s="19"/>
      <c r="B733" s="13"/>
      <c r="C733" s="13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25">
      <c r="A734" s="19"/>
      <c r="B734" s="13"/>
      <c r="C734" s="13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25">
      <c r="A735" s="19"/>
      <c r="B735" s="13"/>
      <c r="C735" s="13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25">
      <c r="A736" s="19"/>
      <c r="B736" s="13"/>
      <c r="C736" s="13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25">
      <c r="A737" s="19"/>
      <c r="B737" s="13"/>
      <c r="C737" s="13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25">
      <c r="A738" s="19"/>
      <c r="B738" s="13"/>
      <c r="C738" s="13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25">
      <c r="A739" s="19"/>
      <c r="B739" s="13"/>
      <c r="C739" s="13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25">
      <c r="A740" s="19"/>
      <c r="B740" s="13"/>
      <c r="C740" s="13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25">
      <c r="A741" s="19"/>
      <c r="B741" s="13"/>
      <c r="C741" s="13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25">
      <c r="A742" s="19"/>
      <c r="B742" s="13"/>
      <c r="C742" s="13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25">
      <c r="A743" s="19"/>
      <c r="B743" s="13"/>
      <c r="C743" s="13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25">
      <c r="A744" s="19"/>
      <c r="B744" s="13"/>
      <c r="C744" s="13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25">
      <c r="A745" s="19"/>
      <c r="B745" s="13"/>
      <c r="C745" s="13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25">
      <c r="A746" s="19"/>
      <c r="B746" s="13"/>
      <c r="C746" s="13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25">
      <c r="A747" s="19"/>
      <c r="B747" s="13"/>
      <c r="C747" s="13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25">
      <c r="A748" s="19"/>
      <c r="B748" s="13"/>
      <c r="C748" s="13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25">
      <c r="A749" s="19"/>
      <c r="B749" s="13"/>
      <c r="C749" s="13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25">
      <c r="A750" s="19"/>
      <c r="B750" s="13"/>
      <c r="C750" s="13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25">
      <c r="A751" s="19"/>
      <c r="B751" s="13"/>
      <c r="C751" s="13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25">
      <c r="A752" s="19"/>
      <c r="B752" s="13"/>
      <c r="C752" s="13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25">
      <c r="A753" s="19"/>
      <c r="B753" s="13"/>
      <c r="C753" s="13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25">
      <c r="A754" s="19"/>
      <c r="B754" s="13"/>
      <c r="C754" s="13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25">
      <c r="A755" s="19"/>
      <c r="B755" s="13"/>
      <c r="C755" s="13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25">
      <c r="A756" s="19"/>
      <c r="B756" s="13"/>
      <c r="C756" s="13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25">
      <c r="A757" s="19"/>
      <c r="B757" s="13"/>
      <c r="C757" s="13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25">
      <c r="A758" s="19"/>
      <c r="B758" s="13"/>
      <c r="C758" s="13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25">
      <c r="A759" s="19"/>
      <c r="B759" s="13"/>
      <c r="C759" s="13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25">
      <c r="A760" s="19"/>
      <c r="B760" s="13"/>
      <c r="C760" s="13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25">
      <c r="A761" s="19"/>
      <c r="B761" s="13"/>
      <c r="C761" s="13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25">
      <c r="A762" s="19"/>
      <c r="B762" s="13"/>
      <c r="C762" s="13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25">
      <c r="A763" s="19"/>
      <c r="B763" s="13"/>
      <c r="C763" s="13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25">
      <c r="A764" s="19"/>
      <c r="B764" s="13"/>
      <c r="C764" s="13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25">
      <c r="A765" s="19"/>
      <c r="B765" s="13"/>
      <c r="C765" s="13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25">
      <c r="A766" s="19"/>
      <c r="B766" s="13"/>
      <c r="C766" s="13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25">
      <c r="A767" s="19"/>
      <c r="B767" s="13"/>
      <c r="C767" s="13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25">
      <c r="A768" s="19"/>
      <c r="B768" s="13"/>
      <c r="C768" s="13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25">
      <c r="A769" s="19"/>
      <c r="B769" s="13"/>
      <c r="C769" s="13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25">
      <c r="A770" s="19"/>
      <c r="B770" s="13"/>
      <c r="C770" s="13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25">
      <c r="A771" s="19"/>
      <c r="B771" s="13"/>
      <c r="C771" s="13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25">
      <c r="A772" s="19"/>
      <c r="B772" s="13"/>
      <c r="C772" s="13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25">
      <c r="A773" s="19"/>
      <c r="B773" s="13"/>
      <c r="C773" s="13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25">
      <c r="A774" s="19"/>
      <c r="B774" s="13"/>
      <c r="C774" s="13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25">
      <c r="A775" s="19"/>
      <c r="B775" s="13"/>
      <c r="C775" s="13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25">
      <c r="A776" s="19"/>
      <c r="B776" s="13"/>
      <c r="C776" s="13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25">
      <c r="A777" s="19"/>
      <c r="B777" s="13"/>
      <c r="C777" s="13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25">
      <c r="A778" s="19"/>
      <c r="B778" s="13"/>
      <c r="C778" s="13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25">
      <c r="A779" s="19"/>
      <c r="B779" s="13"/>
      <c r="C779" s="13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25">
      <c r="A780" s="19"/>
      <c r="B780" s="13"/>
      <c r="C780" s="13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25">
      <c r="A781" s="19"/>
      <c r="B781" s="13"/>
      <c r="C781" s="13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25">
      <c r="A782" s="19"/>
      <c r="B782" s="13"/>
      <c r="C782" s="13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25">
      <c r="A783" s="19"/>
      <c r="B783" s="13"/>
      <c r="C783" s="13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25">
      <c r="A784" s="19"/>
      <c r="B784" s="13"/>
      <c r="C784" s="13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25">
      <c r="A785" s="19"/>
      <c r="B785" s="13"/>
      <c r="C785" s="13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25">
      <c r="A786" s="19"/>
      <c r="B786" s="13"/>
      <c r="C786" s="13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25">
      <c r="A787" s="19"/>
      <c r="B787" s="13"/>
      <c r="C787" s="13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25">
      <c r="A788" s="19"/>
      <c r="B788" s="13"/>
      <c r="C788" s="13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25">
      <c r="A789" s="19"/>
      <c r="B789" s="13"/>
      <c r="C789" s="13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25">
      <c r="A790" s="19"/>
      <c r="B790" s="13"/>
      <c r="C790" s="13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25">
      <c r="A791" s="19"/>
      <c r="B791" s="13"/>
      <c r="C791" s="13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25">
      <c r="A792" s="19"/>
      <c r="B792" s="13"/>
      <c r="C792" s="13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25">
      <c r="A793" s="19"/>
      <c r="B793" s="13"/>
      <c r="C793" s="13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25">
      <c r="A794" s="19"/>
      <c r="B794" s="13"/>
      <c r="C794" s="13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25">
      <c r="A795" s="19"/>
      <c r="B795" s="13"/>
      <c r="C795" s="13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25">
      <c r="A796" s="19"/>
      <c r="B796" s="13"/>
      <c r="C796" s="13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25">
      <c r="A797" s="19"/>
      <c r="B797" s="13"/>
      <c r="C797" s="13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25">
      <c r="A798" s="19"/>
      <c r="B798" s="13"/>
      <c r="C798" s="13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25">
      <c r="A799" s="19"/>
      <c r="B799" s="13"/>
      <c r="C799" s="13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25">
      <c r="A800" s="19"/>
      <c r="B800" s="13"/>
      <c r="C800" s="13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25">
      <c r="A801" s="19"/>
      <c r="B801" s="13"/>
      <c r="C801" s="13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25">
      <c r="A802" s="19"/>
      <c r="B802" s="13"/>
      <c r="C802" s="13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25">
      <c r="A803" s="19"/>
      <c r="B803" s="13"/>
      <c r="C803" s="13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25">
      <c r="A804" s="19"/>
      <c r="B804" s="13"/>
      <c r="C804" s="13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25">
      <c r="A805" s="19"/>
      <c r="B805" s="13"/>
      <c r="C805" s="13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25">
      <c r="A806" s="19"/>
      <c r="B806" s="13"/>
      <c r="C806" s="13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25">
      <c r="A807" s="19"/>
      <c r="B807" s="13"/>
      <c r="C807" s="13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25">
      <c r="A808" s="19"/>
      <c r="B808" s="13"/>
      <c r="C808" s="13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25">
      <c r="A809" s="19"/>
      <c r="B809" s="13"/>
      <c r="C809" s="13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25">
      <c r="A810" s="19"/>
      <c r="B810" s="13"/>
      <c r="C810" s="13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25">
      <c r="A811" s="19"/>
      <c r="B811" s="13"/>
      <c r="C811" s="13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25">
      <c r="A812" s="19"/>
      <c r="B812" s="13"/>
      <c r="C812" s="13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25">
      <c r="A813" s="19"/>
      <c r="B813" s="13"/>
      <c r="C813" s="13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25">
      <c r="A814" s="19"/>
      <c r="B814" s="13"/>
      <c r="C814" s="13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25">
      <c r="A815" s="19"/>
      <c r="B815" s="13"/>
      <c r="C815" s="13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25">
      <c r="A816" s="19"/>
      <c r="B816" s="13"/>
      <c r="C816" s="13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25">
      <c r="A817" s="19"/>
      <c r="B817" s="13"/>
      <c r="C817" s="13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25">
      <c r="A818" s="19"/>
      <c r="B818" s="13"/>
      <c r="C818" s="13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25">
      <c r="A819" s="19"/>
      <c r="B819" s="13"/>
      <c r="C819" s="13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25">
      <c r="A820" s="19"/>
      <c r="B820" s="13"/>
      <c r="C820" s="13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25">
      <c r="A821" s="19"/>
      <c r="B821" s="13"/>
      <c r="C821" s="13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25">
      <c r="A822" s="19"/>
      <c r="B822" s="13"/>
      <c r="C822" s="13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25">
      <c r="A823" s="19"/>
      <c r="B823" s="13"/>
      <c r="C823" s="13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25">
      <c r="A824" s="19"/>
      <c r="B824" s="13"/>
      <c r="C824" s="13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25">
      <c r="A825" s="19"/>
      <c r="B825" s="13"/>
      <c r="C825" s="13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25">
      <c r="A826" s="19"/>
      <c r="B826" s="13"/>
      <c r="C826" s="13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25">
      <c r="A827" s="19"/>
      <c r="B827" s="13"/>
      <c r="C827" s="13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25">
      <c r="A828" s="19"/>
      <c r="B828" s="13"/>
      <c r="C828" s="13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25">
      <c r="A829" s="19"/>
      <c r="B829" s="13"/>
      <c r="C829" s="13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25">
      <c r="A830" s="19"/>
      <c r="B830" s="13"/>
      <c r="C830" s="13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25">
      <c r="A831" s="19"/>
      <c r="B831" s="13"/>
      <c r="C831" s="13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25">
      <c r="A832" s="19"/>
      <c r="B832" s="13"/>
      <c r="C832" s="13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25">
      <c r="A833" s="19"/>
      <c r="B833" s="13"/>
      <c r="C833" s="13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25">
      <c r="A834" s="19"/>
      <c r="B834" s="13"/>
      <c r="C834" s="13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25">
      <c r="A835" s="19"/>
      <c r="B835" s="13"/>
      <c r="C835" s="13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25">
      <c r="A836" s="19"/>
      <c r="B836" s="13"/>
      <c r="C836" s="13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25">
      <c r="A837" s="19"/>
      <c r="B837" s="13"/>
      <c r="C837" s="13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25">
      <c r="A838" s="19"/>
      <c r="B838" s="13"/>
      <c r="C838" s="13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25">
      <c r="A839" s="19"/>
      <c r="B839" s="13"/>
      <c r="C839" s="13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25">
      <c r="A840" s="19"/>
      <c r="B840" s="13"/>
      <c r="C840" s="13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25">
      <c r="A841" s="19"/>
      <c r="B841" s="13"/>
      <c r="C841" s="13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25">
      <c r="A842" s="19"/>
      <c r="B842" s="13"/>
      <c r="C842" s="13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25">
      <c r="A843" s="19"/>
      <c r="B843" s="13"/>
      <c r="C843" s="13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25">
      <c r="A844" s="19"/>
      <c r="B844" s="13"/>
      <c r="C844" s="13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25">
      <c r="A845" s="19"/>
      <c r="B845" s="13"/>
      <c r="C845" s="13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25">
      <c r="A846" s="19"/>
      <c r="B846" s="13"/>
      <c r="C846" s="13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25">
      <c r="A847" s="19"/>
      <c r="B847" s="13"/>
      <c r="C847" s="13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25">
      <c r="A848" s="19"/>
      <c r="B848" s="13"/>
      <c r="C848" s="13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25">
      <c r="A849" s="19"/>
      <c r="B849" s="13"/>
      <c r="C849" s="13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25">
      <c r="A850" s="19"/>
      <c r="B850" s="13"/>
      <c r="C850" s="13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25">
      <c r="A851" s="19"/>
      <c r="B851" s="13"/>
      <c r="C851" s="13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25">
      <c r="A852" s="19"/>
      <c r="B852" s="13"/>
      <c r="C852" s="13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25">
      <c r="A853" s="19"/>
      <c r="B853" s="13"/>
      <c r="C853" s="13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25">
      <c r="A854" s="19"/>
      <c r="B854" s="13"/>
      <c r="C854" s="13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25">
      <c r="A855" s="19"/>
      <c r="B855" s="13"/>
      <c r="C855" s="13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25">
      <c r="A856" s="19"/>
      <c r="B856" s="13"/>
      <c r="C856" s="13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25">
      <c r="A857" s="19"/>
      <c r="B857" s="13"/>
      <c r="C857" s="13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25">
      <c r="A858" s="19"/>
      <c r="B858" s="13"/>
      <c r="C858" s="13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25">
      <c r="A859" s="19"/>
      <c r="B859" s="13"/>
      <c r="C859" s="13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25">
      <c r="A860" s="19"/>
      <c r="B860" s="13"/>
      <c r="C860" s="13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25">
      <c r="A861" s="19"/>
      <c r="B861" s="13"/>
      <c r="C861" s="13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25">
      <c r="A862" s="19"/>
      <c r="B862" s="13"/>
      <c r="C862" s="13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25">
      <c r="A863" s="19"/>
      <c r="B863" s="13"/>
      <c r="C863" s="13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25">
      <c r="A864" s="19"/>
      <c r="B864" s="13"/>
      <c r="C864" s="13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25">
      <c r="A865" s="19"/>
      <c r="B865" s="13"/>
      <c r="C865" s="13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25">
      <c r="A866" s="19"/>
      <c r="B866" s="13"/>
      <c r="C866" s="13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25">
      <c r="A867" s="19"/>
      <c r="B867" s="13"/>
      <c r="C867" s="13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25">
      <c r="A868" s="19"/>
      <c r="B868" s="13"/>
      <c r="C868" s="13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25">
      <c r="A869" s="19"/>
      <c r="B869" s="13"/>
      <c r="C869" s="13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25">
      <c r="A870" s="19"/>
      <c r="B870" s="13"/>
      <c r="C870" s="13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25">
      <c r="A871" s="19"/>
      <c r="B871" s="13"/>
      <c r="C871" s="13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25">
      <c r="A872" s="19"/>
      <c r="B872" s="13"/>
      <c r="C872" s="13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25">
      <c r="A873" s="19"/>
      <c r="B873" s="13"/>
      <c r="C873" s="13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25">
      <c r="A874" s="19"/>
      <c r="B874" s="13"/>
      <c r="C874" s="13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25">
      <c r="A875" s="19"/>
      <c r="B875" s="13"/>
      <c r="C875" s="13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25">
      <c r="A876" s="19"/>
      <c r="B876" s="13"/>
      <c r="C876" s="13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25">
      <c r="A877" s="19"/>
      <c r="B877" s="13"/>
      <c r="C877" s="13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25">
      <c r="A878" s="19"/>
      <c r="B878" s="13"/>
      <c r="C878" s="13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25">
      <c r="A879" s="19"/>
      <c r="B879" s="13"/>
      <c r="C879" s="13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25">
      <c r="A880" s="19"/>
      <c r="B880" s="13"/>
      <c r="C880" s="13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25">
      <c r="A881" s="19"/>
      <c r="B881" s="13"/>
      <c r="C881" s="13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25">
      <c r="A882" s="19"/>
      <c r="B882" s="13"/>
      <c r="C882" s="13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25">
      <c r="A883" s="19"/>
      <c r="B883" s="13"/>
      <c r="C883" s="13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25">
      <c r="A884" s="19"/>
      <c r="B884" s="13"/>
      <c r="C884" s="13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25">
      <c r="A885" s="19"/>
      <c r="B885" s="13"/>
      <c r="C885" s="13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25">
      <c r="A886" s="19"/>
      <c r="B886" s="13"/>
      <c r="C886" s="13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25">
      <c r="A887" s="19"/>
      <c r="B887" s="13"/>
      <c r="C887" s="13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25">
      <c r="A888" s="19"/>
      <c r="B888" s="13"/>
      <c r="C888" s="13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25">
      <c r="A889" s="19"/>
      <c r="B889" s="13"/>
      <c r="C889" s="13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25">
      <c r="A890" s="19"/>
      <c r="B890" s="13"/>
      <c r="C890" s="13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25">
      <c r="A891" s="19"/>
      <c r="B891" s="13"/>
      <c r="C891" s="13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25">
      <c r="A892" s="19"/>
      <c r="B892" s="13"/>
      <c r="C892" s="13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25">
      <c r="A893" s="19"/>
      <c r="B893" s="13"/>
      <c r="C893" s="13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25">
      <c r="A894" s="19"/>
      <c r="B894" s="13"/>
      <c r="C894" s="13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25">
      <c r="A895" s="19"/>
      <c r="B895" s="13"/>
      <c r="C895" s="13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25">
      <c r="A896" s="19"/>
      <c r="B896" s="13"/>
      <c r="C896" s="13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25">
      <c r="A897" s="19"/>
      <c r="B897" s="13"/>
      <c r="C897" s="13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25">
      <c r="A898" s="19"/>
      <c r="B898" s="13"/>
      <c r="C898" s="13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25">
      <c r="A899" s="19"/>
      <c r="B899" s="13"/>
      <c r="C899" s="13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25">
      <c r="A900" s="19"/>
      <c r="B900" s="13"/>
      <c r="C900" s="13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25">
      <c r="A901" s="19"/>
      <c r="B901" s="13"/>
      <c r="C901" s="13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25">
      <c r="A902" s="19"/>
      <c r="B902" s="13"/>
      <c r="C902" s="13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25">
      <c r="A903" s="19"/>
      <c r="B903" s="13"/>
      <c r="C903" s="13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25">
      <c r="A904" s="19"/>
      <c r="B904" s="13"/>
      <c r="C904" s="13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25">
      <c r="A905" s="19"/>
      <c r="B905" s="13"/>
      <c r="C905" s="13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25">
      <c r="A906" s="19"/>
      <c r="B906" s="13"/>
      <c r="C906" s="13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25">
      <c r="A907" s="19"/>
      <c r="B907" s="13"/>
      <c r="C907" s="13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25">
      <c r="A908" s="19"/>
      <c r="B908" s="13"/>
      <c r="C908" s="13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25">
      <c r="A909" s="19"/>
      <c r="B909" s="13"/>
      <c r="C909" s="13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25">
      <c r="A910" s="19"/>
      <c r="B910" s="13"/>
      <c r="C910" s="13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25">
      <c r="A911" s="19"/>
      <c r="B911" s="13"/>
      <c r="C911" s="13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25">
      <c r="A912" s="19"/>
      <c r="B912" s="13"/>
      <c r="C912" s="13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25">
      <c r="A913" s="19"/>
      <c r="B913" s="13"/>
      <c r="C913" s="13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25">
      <c r="A914" s="19"/>
      <c r="B914" s="13"/>
      <c r="C914" s="13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25">
      <c r="A915" s="19"/>
      <c r="B915" s="13"/>
      <c r="C915" s="13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25">
      <c r="A916" s="19"/>
      <c r="B916" s="13"/>
      <c r="C916" s="13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25">
      <c r="A917" s="19"/>
      <c r="B917" s="13"/>
      <c r="C917" s="13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25">
      <c r="A918" s="19"/>
      <c r="B918" s="13"/>
      <c r="C918" s="13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25">
      <c r="A919" s="19"/>
      <c r="B919" s="13"/>
      <c r="C919" s="13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25">
      <c r="A920" s="19"/>
      <c r="B920" s="13"/>
      <c r="C920" s="13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25">
      <c r="A921" s="19"/>
      <c r="B921" s="13"/>
      <c r="C921" s="13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25">
      <c r="A922" s="19"/>
      <c r="B922" s="13"/>
      <c r="C922" s="13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25">
      <c r="A923" s="19"/>
      <c r="B923" s="13"/>
      <c r="C923" s="13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25">
      <c r="A924" s="19"/>
      <c r="B924" s="13"/>
      <c r="C924" s="13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25">
      <c r="A925" s="19"/>
      <c r="B925" s="13"/>
      <c r="C925" s="13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25">
      <c r="A926" s="19"/>
      <c r="B926" s="13"/>
      <c r="C926" s="13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25">
      <c r="A927" s="19"/>
      <c r="B927" s="13"/>
      <c r="C927" s="13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25">
      <c r="A928" s="19"/>
      <c r="B928" s="13"/>
      <c r="C928" s="13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25">
      <c r="A929" s="19"/>
      <c r="B929" s="13"/>
      <c r="C929" s="13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25">
      <c r="A930" s="19"/>
      <c r="B930" s="13"/>
      <c r="C930" s="13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25">
      <c r="A931" s="19"/>
      <c r="B931" s="13"/>
      <c r="C931" s="13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25">
      <c r="A932" s="19"/>
      <c r="B932" s="13"/>
      <c r="C932" s="13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25">
      <c r="A933" s="19"/>
      <c r="B933" s="13"/>
      <c r="C933" s="13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25">
      <c r="A934" s="19"/>
      <c r="B934" s="13"/>
      <c r="C934" s="13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25">
      <c r="A935" s="19"/>
      <c r="B935" s="13"/>
      <c r="C935" s="13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25">
      <c r="A936" s="19"/>
      <c r="B936" s="13"/>
      <c r="C936" s="13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25">
      <c r="A937" s="19"/>
      <c r="B937" s="13"/>
      <c r="C937" s="13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25">
      <c r="A938" s="19"/>
      <c r="B938" s="13"/>
      <c r="C938" s="13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25">
      <c r="A939" s="19"/>
      <c r="B939" s="13"/>
      <c r="C939" s="13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25">
      <c r="A940" s="19"/>
      <c r="B940" s="13"/>
      <c r="C940" s="13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25">
      <c r="A941" s="19"/>
      <c r="B941" s="13"/>
      <c r="C941" s="13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25">
      <c r="A942" s="19"/>
      <c r="B942" s="13"/>
      <c r="C942" s="13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25">
      <c r="A943" s="19"/>
      <c r="B943" s="13"/>
      <c r="C943" s="13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25">
      <c r="A944" s="19"/>
      <c r="B944" s="13"/>
      <c r="C944" s="13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25">
      <c r="A945" s="19"/>
      <c r="B945" s="13"/>
      <c r="C945" s="13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 x14ac:dyDescent="0.25">
      <c r="A946" s="19"/>
      <c r="B946" s="13"/>
      <c r="C946" s="13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 x14ac:dyDescent="0.25">
      <c r="A947" s="19"/>
      <c r="B947" s="13"/>
      <c r="C947" s="13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 x14ac:dyDescent="0.25">
      <c r="A948" s="19"/>
      <c r="B948" s="13"/>
      <c r="C948" s="13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 x14ac:dyDescent="0.25">
      <c r="A949" s="19"/>
      <c r="B949" s="13"/>
      <c r="C949" s="13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 x14ac:dyDescent="0.25">
      <c r="A950" s="19"/>
      <c r="B950" s="13"/>
      <c r="C950" s="13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 x14ac:dyDescent="0.25">
      <c r="A951" s="19"/>
      <c r="B951" s="13"/>
      <c r="C951" s="13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 x14ac:dyDescent="0.25">
      <c r="A952" s="19"/>
      <c r="B952" s="13"/>
      <c r="C952" s="13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 x14ac:dyDescent="0.25">
      <c r="A953" s="19"/>
      <c r="B953" s="13"/>
      <c r="C953" s="13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 x14ac:dyDescent="0.25">
      <c r="A954" s="19"/>
      <c r="B954" s="13"/>
      <c r="C954" s="13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 x14ac:dyDescent="0.25">
      <c r="A955" s="19"/>
      <c r="B955" s="13"/>
      <c r="C955" s="13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 x14ac:dyDescent="0.25">
      <c r="A956" s="19"/>
      <c r="B956" s="13"/>
      <c r="C956" s="13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 x14ac:dyDescent="0.25">
      <c r="A957" s="19"/>
      <c r="B957" s="13"/>
      <c r="C957" s="13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 x14ac:dyDescent="0.25">
      <c r="A958" s="19"/>
      <c r="B958" s="13"/>
      <c r="C958" s="13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 x14ac:dyDescent="0.25">
      <c r="A959" s="19"/>
      <c r="B959" s="13"/>
      <c r="C959" s="13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 x14ac:dyDescent="0.25">
      <c r="A960" s="19"/>
      <c r="B960" s="13"/>
      <c r="C960" s="13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 x14ac:dyDescent="0.25">
      <c r="A961" s="19"/>
      <c r="B961" s="13"/>
      <c r="C961" s="13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 x14ac:dyDescent="0.25">
      <c r="A962" s="19"/>
      <c r="B962" s="13"/>
      <c r="C962" s="13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 x14ac:dyDescent="0.25">
      <c r="A963" s="19"/>
      <c r="B963" s="13"/>
      <c r="C963" s="13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 x14ac:dyDescent="0.25">
      <c r="A964" s="19"/>
      <c r="B964" s="13"/>
      <c r="C964" s="13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 x14ac:dyDescent="0.25">
      <c r="A965" s="19"/>
      <c r="B965" s="13"/>
      <c r="C965" s="13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 x14ac:dyDescent="0.25">
      <c r="A966" s="19"/>
      <c r="B966" s="13"/>
      <c r="C966" s="13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 x14ac:dyDescent="0.25">
      <c r="A967" s="19"/>
      <c r="B967" s="13"/>
      <c r="C967" s="13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 x14ac:dyDescent="0.25">
      <c r="A968" s="19"/>
      <c r="B968" s="13"/>
      <c r="C968" s="13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 x14ac:dyDescent="0.25">
      <c r="A969" s="19"/>
      <c r="B969" s="13"/>
      <c r="C969" s="13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 x14ac:dyDescent="0.25">
      <c r="A970" s="19"/>
      <c r="B970" s="13"/>
      <c r="C970" s="13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 x14ac:dyDescent="0.25">
      <c r="A971" s="19"/>
      <c r="B971" s="13"/>
      <c r="C971" s="13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 x14ac:dyDescent="0.25">
      <c r="A972" s="19"/>
      <c r="B972" s="13"/>
      <c r="C972" s="13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 x14ac:dyDescent="0.25">
      <c r="A973" s="19"/>
      <c r="B973" s="13"/>
      <c r="C973" s="13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 x14ac:dyDescent="0.25">
      <c r="A974" s="19"/>
      <c r="B974" s="13"/>
      <c r="C974" s="13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 x14ac:dyDescent="0.25">
      <c r="A975" s="19"/>
      <c r="B975" s="13"/>
      <c r="C975" s="13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</sheetData>
  <mergeCells count="1">
    <mergeCell ref="B3:N3"/>
  </mergeCells>
  <pageMargins left="0.7" right="0.7" top="0.75" bottom="0.75" header="0" footer="0"/>
  <pageSetup orientation="landscape" r:id="rId1"/>
  <ignoredErrors>
    <ignoredError sqref="A6:A1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4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3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267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1" t="s">
        <v>268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271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2024-04-08T16:54:10Z</dcterms:modified>
</cp:coreProperties>
</file>