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VERONICA ROBALINO\Desktop\NOV-2023-OK\6-Presupuesto-de-la-institucion\"/>
    </mc:Choice>
  </mc:AlternateContent>
  <xr:revisionPtr revIDLastSave="0" documentId="13_ncr:1_{96CE261D-3E74-4513-BC7A-B5AE5B17CFD5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datos'!$A$2:$N$126</definedName>
  </definedNames>
  <calcPr calcId="191029"/>
</workbook>
</file>

<file path=xl/calcChain.xml><?xml version="1.0" encoding="utf-8"?>
<calcChain xmlns="http://schemas.openxmlformats.org/spreadsheetml/2006/main">
  <c r="N126" i="2" l="1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2" i="2"/>
  <c r="N33" i="2"/>
  <c r="N35" i="2"/>
  <c r="N37" i="2"/>
  <c r="N38" i="2"/>
  <c r="N39" i="2"/>
  <c r="N41" i="2"/>
  <c r="N42" i="2"/>
  <c r="N43" i="2"/>
  <c r="N44" i="2"/>
  <c r="N45" i="2"/>
  <c r="N46" i="2"/>
  <c r="N47" i="2"/>
  <c r="N48" i="2"/>
  <c r="N50" i="2"/>
  <c r="N51" i="2"/>
  <c r="N52" i="2"/>
  <c r="N53" i="2"/>
  <c r="N54" i="2"/>
  <c r="N57" i="2"/>
  <c r="N58" i="2"/>
  <c r="N59" i="2"/>
  <c r="N60" i="2"/>
  <c r="N61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1" i="2"/>
  <c r="N83" i="2"/>
  <c r="N84" i="2"/>
  <c r="N85" i="2"/>
  <c r="N87" i="2"/>
  <c r="N88" i="2"/>
  <c r="N89" i="2"/>
  <c r="N90" i="2"/>
  <c r="N91" i="2"/>
  <c r="N93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8" i="2"/>
  <c r="N109" i="2"/>
  <c r="N110" i="2"/>
  <c r="N111" i="2"/>
  <c r="N112" i="2"/>
  <c r="N3" i="2" l="1"/>
</calcChain>
</file>

<file path=xl/sharedStrings.xml><?xml version="1.0" encoding="utf-8"?>
<sst xmlns="http://schemas.openxmlformats.org/spreadsheetml/2006/main" count="434" uniqueCount="271">
  <si>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</si>
  <si>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</si>
  <si>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</si>
  <si>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</si>
  <si>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</si>
  <si>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</si>
  <si>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</si>
  <si>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</si>
  <si>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</si>
  <si>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</si>
  <si>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</si>
  <si>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</si>
  <si>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</si>
  <si>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</si>
  <si>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</si>
  <si>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</si>
  <si>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</si>
  <si>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</si>
  <si>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</si>
  <si>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</si>
  <si>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</si>
  <si>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</si>
  <si>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</si>
  <si>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</si>
  <si>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</si>
  <si>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</si>
  <si>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</si>
  <si>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</si>
  <si>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</si>
  <si>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</si>
  <si>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</si>
  <si>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</si>
  <si>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</si>
  <si>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</si>
  <si>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</si>
  <si>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</si>
  <si>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</si>
  <si>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</si>
  <si>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</si>
  <si>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</si>
  <si>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</si>
  <si>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BIENES Y SERVICIOS DE CONSUMO</t>
  </si>
  <si>
    <t>Comisión Metropolitana de Lucha Contra la Corrupción</t>
  </si>
  <si>
    <t>51010500000000</t>
  </si>
  <si>
    <t>GASTOS DE PERSONAL</t>
  </si>
  <si>
    <t>REMUNERACIONES UNIFICADAS</t>
  </si>
  <si>
    <t>51010600000000</t>
  </si>
  <si>
    <t>SALARIOS UNIFICADOS</t>
  </si>
  <si>
    <t>51020300000000</t>
  </si>
  <si>
    <t>DECIMOTERCER SUELDO</t>
  </si>
  <si>
    <t>51020400000000</t>
  </si>
  <si>
    <t>DECIMOCUARTO SUELDO</t>
  </si>
  <si>
    <t>51030600000000</t>
  </si>
  <si>
    <t>ALIMENTACION</t>
  </si>
  <si>
    <t>51040100000000</t>
  </si>
  <si>
    <t>POR CARGAS FAMILIARES</t>
  </si>
  <si>
    <t>51050900000000</t>
  </si>
  <si>
    <t>HORAS EXTRAORDINARIAS Y SUPLEMENTARI</t>
  </si>
  <si>
    <t>51051000000000</t>
  </si>
  <si>
    <t>SERVICIOS PERSONALES POR CONTRATO</t>
  </si>
  <si>
    <t>51051200000000</t>
  </si>
  <si>
    <t>SUBROGACION</t>
  </si>
  <si>
    <t>51051300000000</t>
  </si>
  <si>
    <t>ENCARGOS</t>
  </si>
  <si>
    <t>51060100000000</t>
  </si>
  <si>
    <t>APORTE PATRONAL</t>
  </si>
  <si>
    <t>51060200000000</t>
  </si>
  <si>
    <t>FONDO DE RESERVA</t>
  </si>
  <si>
    <t>51070400000000</t>
  </si>
  <si>
    <t>COMP. POR DESAHUCIO</t>
  </si>
  <si>
    <t>51070700000000</t>
  </si>
  <si>
    <t>COMPENSACION POR VACACIONES NO GOZA</t>
  </si>
  <si>
    <t>53010100000000</t>
  </si>
  <si>
    <t>AGUA POTABLE</t>
  </si>
  <si>
    <t>53010200000000</t>
  </si>
  <si>
    <t>AGUA DE RIEGO</t>
  </si>
  <si>
    <t>53010400000000</t>
  </si>
  <si>
    <t>ENERGIA ELECTRICA</t>
  </si>
  <si>
    <t>53010500000000</t>
  </si>
  <si>
    <t>TELECOMUNICACIONES</t>
  </si>
  <si>
    <t>53020100000000</t>
  </si>
  <si>
    <t>TRANSPORTE DE PERSONAL</t>
  </si>
  <si>
    <t>53020400000000</t>
  </si>
  <si>
    <t>EDICION IMPRE.PRODUC.Y PUBLICACIONES</t>
  </si>
  <si>
    <t>53020700000000</t>
  </si>
  <si>
    <t>DIFUSION INFORMACION Y PUBLICIDAD</t>
  </si>
  <si>
    <t>53020900000000</t>
  </si>
  <si>
    <t>SERVICIO DE ASEO</t>
  </si>
  <si>
    <t>53022100000000</t>
  </si>
  <si>
    <t>SERVICIOS PERSONALES EVENTUALES SIN RELACION DE DEPENDENCIA</t>
  </si>
  <si>
    <t>53022600000000</t>
  </si>
  <si>
    <t>SERVICIOS MEDICOS HOSPITALARIOS Y COMPLEMENTARIOS</t>
  </si>
  <si>
    <t>53022800000000</t>
  </si>
  <si>
    <t>SERVICIOS DE PROVISION DE DISPOSITIVOS ELECTRONICOS PARA REG</t>
  </si>
  <si>
    <t>53024900000000</t>
  </si>
  <si>
    <t>EVENTOS PUBLICOS PROMOCIONALES</t>
  </si>
  <si>
    <t>53025500000000</t>
  </si>
  <si>
    <t>COMBUSTIBLES</t>
  </si>
  <si>
    <t>53030100000000</t>
  </si>
  <si>
    <t>PASAJES AL INTERIOR</t>
  </si>
  <si>
    <t>53030300000000</t>
  </si>
  <si>
    <t>VIATICOS Y SUBSISTECIAS EN EL INTERI</t>
  </si>
  <si>
    <t>53040200000000</t>
  </si>
  <si>
    <t>EDIFICIOS LOCALES Y RESIDENCIAS</t>
  </si>
  <si>
    <t>53040300000000</t>
  </si>
  <si>
    <t>MOBILIARIOS</t>
  </si>
  <si>
    <t>53040400000000</t>
  </si>
  <si>
    <t>MAQUINARIAS Y EQUIPOS</t>
  </si>
  <si>
    <t>53040500000000</t>
  </si>
  <si>
    <t>VEHICULOS</t>
  </si>
  <si>
    <t>53041800000000</t>
  </si>
  <si>
    <t>MANTENIMIENTO DE AREAS VERDES Y ARREGLO DE VIAS INTERNAS</t>
  </si>
  <si>
    <t>53050200000000</t>
  </si>
  <si>
    <t>EDIFICIOS LOCALES Y RESIDENCIA</t>
  </si>
  <si>
    <t>53060100000000</t>
  </si>
  <si>
    <t>CONSULTORIA ASESORIA E INVESTIGACION</t>
  </si>
  <si>
    <t>53060200000000</t>
  </si>
  <si>
    <t>SERVICIO DE AUDITORIA</t>
  </si>
  <si>
    <t>53060600000000</t>
  </si>
  <si>
    <t>HONORARIOS POR CONTRATOS CIVILES DE SERVICIOS</t>
  </si>
  <si>
    <t>53061100000000</t>
  </si>
  <si>
    <t>CONGRESOS, SEMINARIOS Y CONVENCIONES</t>
  </si>
  <si>
    <t>53061200000000</t>
  </si>
  <si>
    <t>CAPACITACION A SERVIDORES PUBLICOS</t>
  </si>
  <si>
    <t>53070100000000</t>
  </si>
  <si>
    <t>DESARROLLO SISTEMA INFORMATICOS</t>
  </si>
  <si>
    <t>53070200000000</t>
  </si>
  <si>
    <t>ARREND.Y LICENCIA D USO DE PAQ.INFOR</t>
  </si>
  <si>
    <t>53070300000000</t>
  </si>
  <si>
    <t>ARRENDAMIENTOS DE EQUIPOS INFORMATIC</t>
  </si>
  <si>
    <t>53070400000000</t>
  </si>
  <si>
    <t>MANTENI.Y REPARA.D EQUI.Y SIST.INFOR</t>
  </si>
  <si>
    <t>53080100000000</t>
  </si>
  <si>
    <t>ALIMENTOS Y BEBIDAS</t>
  </si>
  <si>
    <t>53080200000000</t>
  </si>
  <si>
    <t>VESTUARIO LENCERIA Y PREND. DE PROTE</t>
  </si>
  <si>
    <t>53080300000000</t>
  </si>
  <si>
    <t>COMBUSTIBLES Y LUBRICANTES</t>
  </si>
  <si>
    <t>53080400000000</t>
  </si>
  <si>
    <t>MATERIALES DE OFICINA</t>
  </si>
  <si>
    <t>53080500000000</t>
  </si>
  <si>
    <t>MATERIALES DE ASEO</t>
  </si>
  <si>
    <t>53080700000000</t>
  </si>
  <si>
    <t>MATER.DE IMPRES.FOTO.REPROD.Y PUBLIC</t>
  </si>
  <si>
    <t>53080900000000</t>
  </si>
  <si>
    <t>MEDICINAS Y PRODUCTOS FARMACEUTICOS</t>
  </si>
  <si>
    <t>53081300000000</t>
  </si>
  <si>
    <t>REPUESTO Y ACCESORIOS</t>
  </si>
  <si>
    <t>53082100000000</t>
  </si>
  <si>
    <t>EGRESOS PARA SITUACIONES DE EMERGENCIA</t>
  </si>
  <si>
    <t>53140300000000</t>
  </si>
  <si>
    <t>53140400000000</t>
  </si>
  <si>
    <t>57010200000000</t>
  </si>
  <si>
    <t>OTROS GASTOS CORRIENTES</t>
  </si>
  <si>
    <t>TASAS GENERALES</t>
  </si>
  <si>
    <t>57020100000000</t>
  </si>
  <si>
    <t>SEGUROS</t>
  </si>
  <si>
    <t>57020300000000</t>
  </si>
  <si>
    <t>COMISIONES BANCARIAS</t>
  </si>
  <si>
    <t>57020600000000</t>
  </si>
  <si>
    <t>COSTAS JUDICIALES</t>
  </si>
  <si>
    <t>57021500000000</t>
  </si>
  <si>
    <t>INDEMNIZACIONES POR SENTENCIAS JUDIC</t>
  </si>
  <si>
    <t>61010500000000</t>
  </si>
  <si>
    <t>GASTOS EN PERSONAL PARA PRODUCCION</t>
  </si>
  <si>
    <t>61020300000000</t>
  </si>
  <si>
    <t>DECIMO TERCER SUELDO</t>
  </si>
  <si>
    <t>61020400000000</t>
  </si>
  <si>
    <t>DECIMO CUARTO SUELDO</t>
  </si>
  <si>
    <t>61030600000000</t>
  </si>
  <si>
    <t>61050900000000</t>
  </si>
  <si>
    <t>HORAS EXTRAORDINARIAS Y SUPLEMENTARIAS</t>
  </si>
  <si>
    <t>61051000000000</t>
  </si>
  <si>
    <t>61051200000000</t>
  </si>
  <si>
    <t>61051300000000</t>
  </si>
  <si>
    <t>61060100000000</t>
  </si>
  <si>
    <t>61060200000000</t>
  </si>
  <si>
    <t>FONDOS DE RESERVA</t>
  </si>
  <si>
    <t>61070400000000</t>
  </si>
  <si>
    <t>COMPENSACION POR DESAHUCIO</t>
  </si>
  <si>
    <t>61070600000000</t>
  </si>
  <si>
    <t>BENEFICIO POR JUBILACION</t>
  </si>
  <si>
    <t>61070700000000</t>
  </si>
  <si>
    <t>COMPENSACION POR VACACIONES NO GOZADAS POR CESACION DE FUNCI</t>
  </si>
  <si>
    <t>63010500000000</t>
  </si>
  <si>
    <t>BIENES Y SERVICIOS P</t>
  </si>
  <si>
    <t>63020100000000</t>
  </si>
  <si>
    <t>63020400000000</t>
  </si>
  <si>
    <t>EDICION, IMPRESION, REPRODUCCION, PUBLICACIONES, SUSCRIPCION</t>
  </si>
  <si>
    <t>63020800000000</t>
  </si>
  <si>
    <t>SERVICIO DE VIGILANCIA</t>
  </si>
  <si>
    <t>63022500000000</t>
  </si>
  <si>
    <t>SERVICIO DE INCINERACION DE DOCUMENTOS PUBLICOS; SUSTANCIAS</t>
  </si>
  <si>
    <t>63022600000000</t>
  </si>
  <si>
    <t>63040300000000</t>
  </si>
  <si>
    <t>MOBILIARIO (INSTALACION, MANTENIMIENTO Y REPARACION)</t>
  </si>
  <si>
    <t>63040400000000</t>
  </si>
  <si>
    <t>MAQUINARIAS Y EQUIPO (INSTALACION, MANTENIMIENTO Y REPARACIO</t>
  </si>
  <si>
    <t>63040500000000</t>
  </si>
  <si>
    <t>VEHICULOS (INSTALACION, MANTENIMIENTO Y REPARACIONES)</t>
  </si>
  <si>
    <t>63050400000000</t>
  </si>
  <si>
    <t>MAQUINARIAS Y EQUIPOS (ARRENDAMIENTOS)</t>
  </si>
  <si>
    <t>63060300000000</t>
  </si>
  <si>
    <t>SERVICIOS DE CAPACITACION</t>
  </si>
  <si>
    <t>63080100000000</t>
  </si>
  <si>
    <t>63080200000000</t>
  </si>
  <si>
    <t>VESTUARIO, LENCERIA, PRENDAS DE PROTECCION, ACCESORIOS PARA</t>
  </si>
  <si>
    <t>63080400000000</t>
  </si>
  <si>
    <t>63080500000000</t>
  </si>
  <si>
    <t>63080700000000</t>
  </si>
  <si>
    <t>MATERIALES DE IMPRESION, FOTOGRAFIA, REPRODUCCION Y PUBLICAC</t>
  </si>
  <si>
    <t>63080900000000</t>
  </si>
  <si>
    <t>63081300000000</t>
  </si>
  <si>
    <t>REPUESTOS Y ACCESORIOS</t>
  </si>
  <si>
    <t>63140400000000</t>
  </si>
  <si>
    <t>MAQUINARIAS Y EQUIPOS (BIENES MUEBLES NO DEPRECIABLES)</t>
  </si>
  <si>
    <t>71010500000000</t>
  </si>
  <si>
    <t>GASTOS DE PERSONAL PARA INVERSION</t>
  </si>
  <si>
    <t>71020300000000</t>
  </si>
  <si>
    <t>71020400000000</t>
  </si>
  <si>
    <t>71030600000000</t>
  </si>
  <si>
    <t>71050900000000</t>
  </si>
  <si>
    <t>HORAS EXTRAORDINARIAS</t>
  </si>
  <si>
    <t>71051000000000</t>
  </si>
  <si>
    <t>71051200000000</t>
  </si>
  <si>
    <t>71051300000000</t>
  </si>
  <si>
    <t>71060100000000</t>
  </si>
  <si>
    <t>71060200000000</t>
  </si>
  <si>
    <t>71070400000000</t>
  </si>
  <si>
    <t>71070700000000</t>
  </si>
  <si>
    <t>COMPENSACION VACACIONES NO GOZADAS</t>
  </si>
  <si>
    <t>73020100000000</t>
  </si>
  <si>
    <t>BIENES Y SERVICIOS DE INVERSION</t>
  </si>
  <si>
    <t>TRANSPORTE PERSONAL</t>
  </si>
  <si>
    <t>73020400000000</t>
  </si>
  <si>
    <t>EDICION,IMPRESION,REPROD.Y PUBLICAC.</t>
  </si>
  <si>
    <t>73020700000000</t>
  </si>
  <si>
    <t>DIFUSION,INFORMACION Y PUBLICIDAD</t>
  </si>
  <si>
    <t>73022600000000</t>
  </si>
  <si>
    <t>73024900000000</t>
  </si>
  <si>
    <t>73030200000000</t>
  </si>
  <si>
    <t>PASAJES AL EXTERIOR</t>
  </si>
  <si>
    <t>73030400000000</t>
  </si>
  <si>
    <t>VIATICOS Y SUBSISTENCIAS AL EXTERIOR</t>
  </si>
  <si>
    <t>73060100000000</t>
  </si>
  <si>
    <t>CONSULTORIA ASESORIA E INVEST ESPEC</t>
  </si>
  <si>
    <t>73060900000000</t>
  </si>
  <si>
    <t>INVESTIGACIONES PROFESIONALES Y ANALISIS DE LABORATORIO</t>
  </si>
  <si>
    <t>73061200000000</t>
  </si>
  <si>
    <t>73070100000000</t>
  </si>
  <si>
    <t>DESARROLLO DE SISTEMAS INFORMATICOS</t>
  </si>
  <si>
    <t>73070200000000</t>
  </si>
  <si>
    <t>ARR Y LICEN USO PAQUETES INFORMATI</t>
  </si>
  <si>
    <t>75010700000000</t>
  </si>
  <si>
    <t>OBRAS PUBLICAS</t>
  </si>
  <si>
    <t>CONSTRUCCIONES Y EDIFICACIONES</t>
  </si>
  <si>
    <t>77010200000000</t>
  </si>
  <si>
    <t>OTROS GASTOS DE INVERSION</t>
  </si>
  <si>
    <t>77020100000000</t>
  </si>
  <si>
    <t>77020600000000</t>
  </si>
  <si>
    <t>84010300000000</t>
  </si>
  <si>
    <t>BIENES DE LARGA DURACION</t>
  </si>
  <si>
    <t>84010400000000</t>
  </si>
  <si>
    <t>84010500000000</t>
  </si>
  <si>
    <t>84010700000000</t>
  </si>
  <si>
    <t>EQUIPOS SISTEMAS Y PAQUETES INFORMA</t>
  </si>
  <si>
    <t>DIRECCIÓN FINANCIERA</t>
  </si>
  <si>
    <t>FRANCISCO VALLEJO LOPEZ</t>
  </si>
  <si>
    <t>francisco.vallejo@aeropuertoquito.gob.ec</t>
  </si>
  <si>
    <t>(02) 3959360 EXT. 3104</t>
  </si>
  <si>
    <t>PRESUPUESTO DE LA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</si>
</sst>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0" fontId="2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8" fillId="0" borderId="2" xfId="3" applyNumberFormat="1" applyFont="1" applyBorder="1" applyAlignment="1">
      <alignment horizontal="center" vertical="center"/>
    </xf>
    <xf numFmtId="49" fontId="8" fillId="0" borderId="2" xfId="3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4" fontId="8" fillId="0" borderId="2" xfId="3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/>
    </xf>
    <xf numFmtId="4" fontId="9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3" xr:uid="{00000000-0005-0000-0000-00003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636270</xdr:colOff>
      <xdr:row>0</xdr:row>
      <xdr:rowOff>571501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5981BE-529F-4E4B-8708-15511004B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788794" cy="571500"/>
        </a:xfrm>
        <a:prstGeom prst="rect">
          <a:avLst/>
        </a:prstGeom>
      </xdr:spPr>
    </xdr:pic>
    <xdr:clientData/>
  </xdr:twoCellAnchor>
  <xdr:twoCellAnchor editAs="oneCell">
    <xdr:from>
      <xdr:col>12</xdr:col>
      <xdr:colOff>962024</xdr:colOff>
      <xdr:row>0</xdr:row>
      <xdr:rowOff>85725</xdr:rowOff>
    </xdr:from>
    <xdr:to>
      <xdr:col>13</xdr:col>
      <xdr:colOff>1242201</xdr:colOff>
      <xdr:row>0</xdr:row>
      <xdr:rowOff>557038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4A1181-21ED-4F08-BC2F-8945D5EDB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92849" y="85725"/>
          <a:ext cx="1251727" cy="471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rancisco.vallejo@aeropuerto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2"/>
  <sheetViews>
    <sheetView topLeftCell="D1" workbookViewId="0">
      <pane ySplit="2" topLeftCell="A3" activePane="bottomLeft" state="frozenSplit"/>
      <selection pane="bottomLeft" activeCell="Q2" sqref="Q2"/>
    </sheetView>
  </sheetViews>
  <sheetFormatPr baseColWidth="10" defaultColWidth="14.42578125" defaultRowHeight="15" customHeight="1" x14ac:dyDescent="0.25"/>
  <cols>
    <col min="1" max="1" width="17.28515625" customWidth="1"/>
    <col min="2" max="2" width="35.140625" style="15" customWidth="1"/>
    <col min="3" max="3" width="57" style="15" customWidth="1"/>
    <col min="4" max="5" width="18" style="21" customWidth="1"/>
    <col min="6" max="6" width="16.85546875" style="21" customWidth="1"/>
    <col min="7" max="7" width="18" style="21" customWidth="1"/>
    <col min="8" max="8" width="16.42578125" style="21" customWidth="1"/>
    <col min="9" max="9" width="18.28515625" style="21" customWidth="1"/>
    <col min="10" max="10" width="18.140625" style="21" customWidth="1"/>
    <col min="11" max="11" width="19.42578125" style="21" customWidth="1"/>
    <col min="12" max="12" width="17.85546875" style="21" customWidth="1"/>
    <col min="13" max="13" width="14.5703125" style="21" customWidth="1"/>
    <col min="14" max="14" width="19.7109375" customWidth="1"/>
    <col min="15" max="26" width="10" customWidth="1"/>
  </cols>
  <sheetData>
    <row r="1" spans="1:26" ht="45.75" customHeight="1" x14ac:dyDescent="0.25">
      <c r="D1" s="24" t="s">
        <v>270</v>
      </c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26" ht="37.5" customHeight="1" x14ac:dyDescent="0.25">
      <c r="A2" s="13" t="s">
        <v>0</v>
      </c>
      <c r="B2" s="13" t="s">
        <v>1</v>
      </c>
      <c r="C2" s="13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13" t="s">
        <v>13</v>
      </c>
      <c r="O2" s="10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19" customFormat="1" ht="15.75" x14ac:dyDescent="0.25">
      <c r="A3" s="16" t="s">
        <v>43</v>
      </c>
      <c r="B3" s="16" t="s">
        <v>44</v>
      </c>
      <c r="C3" s="16" t="s">
        <v>45</v>
      </c>
      <c r="D3" s="22">
        <v>992545.96</v>
      </c>
      <c r="E3" s="22">
        <v>48733.85</v>
      </c>
      <c r="F3" s="22">
        <v>1041279.81</v>
      </c>
      <c r="G3" s="22">
        <v>0</v>
      </c>
      <c r="H3" s="22">
        <v>835639.1</v>
      </c>
      <c r="I3" s="22">
        <v>835639.1</v>
      </c>
      <c r="J3" s="22">
        <v>812113.58</v>
      </c>
      <c r="K3" s="22">
        <v>205640.71</v>
      </c>
      <c r="L3" s="22">
        <v>205640.71</v>
      </c>
      <c r="M3" s="22">
        <v>229166.23</v>
      </c>
      <c r="N3" s="14">
        <f>+I3/F3</f>
        <v>0.80251157467463041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s="19" customFormat="1" ht="15.75" x14ac:dyDescent="0.25">
      <c r="A4" s="16" t="s">
        <v>46</v>
      </c>
      <c r="B4" s="16" t="s">
        <v>44</v>
      </c>
      <c r="C4" s="16" t="s">
        <v>47</v>
      </c>
      <c r="D4" s="22">
        <v>23387.4</v>
      </c>
      <c r="E4" s="22">
        <v>2.88</v>
      </c>
      <c r="F4" s="22">
        <v>23390.28</v>
      </c>
      <c r="G4" s="22">
        <v>0</v>
      </c>
      <c r="H4" s="22">
        <v>19491.900000000001</v>
      </c>
      <c r="I4" s="22">
        <v>19491.900000000001</v>
      </c>
      <c r="J4" s="22">
        <v>18943.150000000001</v>
      </c>
      <c r="K4" s="22">
        <v>3898.38</v>
      </c>
      <c r="L4" s="22">
        <v>3898.38</v>
      </c>
      <c r="M4" s="22">
        <v>4447.13</v>
      </c>
      <c r="N4" s="14">
        <f t="shared" ref="N4:N67" si="0">+I4/F4</f>
        <v>0.83333333333333348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s="19" customFormat="1" ht="15.75" x14ac:dyDescent="0.25">
      <c r="A5" s="16" t="s">
        <v>48</v>
      </c>
      <c r="B5" s="16" t="s">
        <v>44</v>
      </c>
      <c r="C5" s="16" t="s">
        <v>49</v>
      </c>
      <c r="D5" s="22">
        <v>89794.12</v>
      </c>
      <c r="E5" s="22">
        <v>12508.63</v>
      </c>
      <c r="F5" s="22">
        <v>102302.75</v>
      </c>
      <c r="G5" s="22">
        <v>0</v>
      </c>
      <c r="H5" s="22">
        <v>37479.730000000003</v>
      </c>
      <c r="I5" s="22">
        <v>37479.730000000003</v>
      </c>
      <c r="J5" s="22">
        <v>36424.57</v>
      </c>
      <c r="K5" s="22">
        <v>64823.02</v>
      </c>
      <c r="L5" s="22">
        <v>64823.02</v>
      </c>
      <c r="M5" s="22">
        <v>65878.179999999993</v>
      </c>
      <c r="N5" s="14">
        <f t="shared" si="0"/>
        <v>0.36636092382658336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s="19" customFormat="1" ht="15.75" x14ac:dyDescent="0.25">
      <c r="A6" s="16" t="s">
        <v>50</v>
      </c>
      <c r="B6" s="16" t="s">
        <v>44</v>
      </c>
      <c r="C6" s="16" t="s">
        <v>51</v>
      </c>
      <c r="D6" s="22">
        <v>22227.64</v>
      </c>
      <c r="E6" s="22">
        <v>6318.06</v>
      </c>
      <c r="F6" s="22">
        <v>28545.7</v>
      </c>
      <c r="G6" s="22">
        <v>0</v>
      </c>
      <c r="H6" s="22">
        <v>26016.12</v>
      </c>
      <c r="I6" s="22">
        <v>26016.12</v>
      </c>
      <c r="J6" s="22">
        <v>25283.69</v>
      </c>
      <c r="K6" s="22">
        <v>2529.58</v>
      </c>
      <c r="L6" s="22">
        <v>2529.58</v>
      </c>
      <c r="M6" s="22">
        <v>3262.01</v>
      </c>
      <c r="N6" s="14">
        <f t="shared" si="0"/>
        <v>0.91138490210434486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s="19" customFormat="1" ht="15.75" x14ac:dyDescent="0.25">
      <c r="A7" s="16" t="s">
        <v>52</v>
      </c>
      <c r="B7" s="16" t="s">
        <v>44</v>
      </c>
      <c r="C7" s="16" t="s">
        <v>53</v>
      </c>
      <c r="D7" s="22">
        <v>50000</v>
      </c>
      <c r="E7" s="22">
        <v>14440</v>
      </c>
      <c r="F7" s="22">
        <v>64440</v>
      </c>
      <c r="G7" s="22">
        <v>0</v>
      </c>
      <c r="H7" s="22">
        <v>40448</v>
      </c>
      <c r="I7" s="22">
        <v>40448</v>
      </c>
      <c r="J7" s="22">
        <v>39309.279999999999</v>
      </c>
      <c r="K7" s="22">
        <v>23992</v>
      </c>
      <c r="L7" s="22">
        <v>23992</v>
      </c>
      <c r="M7" s="22">
        <v>25130.720000000001</v>
      </c>
      <c r="N7" s="14">
        <f t="shared" si="0"/>
        <v>0.6276846679081316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s="19" customFormat="1" ht="15.75" x14ac:dyDescent="0.25">
      <c r="A8" s="16" t="s">
        <v>54</v>
      </c>
      <c r="B8" s="16" t="s">
        <v>44</v>
      </c>
      <c r="C8" s="16" t="s">
        <v>55</v>
      </c>
      <c r="D8" s="22">
        <v>204</v>
      </c>
      <c r="E8" s="22">
        <v>12</v>
      </c>
      <c r="F8" s="22">
        <v>216</v>
      </c>
      <c r="G8" s="22">
        <v>0</v>
      </c>
      <c r="H8" s="22">
        <v>175.5</v>
      </c>
      <c r="I8" s="22">
        <v>175.5</v>
      </c>
      <c r="J8" s="22">
        <v>170.56</v>
      </c>
      <c r="K8" s="22">
        <v>40.5</v>
      </c>
      <c r="L8" s="22">
        <v>40.5</v>
      </c>
      <c r="M8" s="22">
        <v>45.44</v>
      </c>
      <c r="N8" s="14">
        <f t="shared" si="0"/>
        <v>0.8125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s="19" customFormat="1" ht="15.75" x14ac:dyDescent="0.25">
      <c r="A9" s="16" t="s">
        <v>56</v>
      </c>
      <c r="B9" s="16" t="s">
        <v>44</v>
      </c>
      <c r="C9" s="16" t="s">
        <v>57</v>
      </c>
      <c r="D9" s="22">
        <v>13255.4</v>
      </c>
      <c r="E9" s="22">
        <v>-8548.67</v>
      </c>
      <c r="F9" s="22">
        <v>4706.7299999999996</v>
      </c>
      <c r="G9" s="22">
        <v>0</v>
      </c>
      <c r="H9" s="22">
        <v>3232.08</v>
      </c>
      <c r="I9" s="22">
        <v>3232.08</v>
      </c>
      <c r="J9" s="22">
        <v>3141.09</v>
      </c>
      <c r="K9" s="22">
        <v>1474.65</v>
      </c>
      <c r="L9" s="22">
        <v>1474.65</v>
      </c>
      <c r="M9" s="22">
        <v>1565.64</v>
      </c>
      <c r="N9" s="14">
        <f t="shared" si="0"/>
        <v>0.68669330936765016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s="19" customFormat="1" ht="15.75" x14ac:dyDescent="0.25">
      <c r="A10" s="16" t="s">
        <v>58</v>
      </c>
      <c r="B10" s="16" t="s">
        <v>44</v>
      </c>
      <c r="C10" s="16" t="s">
        <v>59</v>
      </c>
      <c r="D10" s="22">
        <v>184038.46</v>
      </c>
      <c r="E10" s="22">
        <v>-40889.040000000001</v>
      </c>
      <c r="F10" s="22">
        <v>143149.42000000001</v>
      </c>
      <c r="G10" s="22">
        <v>0</v>
      </c>
      <c r="H10" s="22">
        <v>114651.96</v>
      </c>
      <c r="I10" s="22">
        <v>114651.96</v>
      </c>
      <c r="J10" s="22">
        <v>111424.19</v>
      </c>
      <c r="K10" s="22">
        <v>28497.46</v>
      </c>
      <c r="L10" s="22">
        <v>28497.46</v>
      </c>
      <c r="M10" s="22">
        <v>31725.23</v>
      </c>
      <c r="N10" s="14">
        <f t="shared" si="0"/>
        <v>0.80092507535133561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s="19" customFormat="1" ht="15.75" x14ac:dyDescent="0.25">
      <c r="A11" s="16" t="s">
        <v>60</v>
      </c>
      <c r="B11" s="16" t="s">
        <v>44</v>
      </c>
      <c r="C11" s="16" t="s">
        <v>61</v>
      </c>
      <c r="D11" s="22">
        <v>9264.49</v>
      </c>
      <c r="E11" s="22">
        <v>-1970.63</v>
      </c>
      <c r="F11" s="22">
        <v>7293.86</v>
      </c>
      <c r="G11" s="22">
        <v>0</v>
      </c>
      <c r="H11" s="22">
        <v>4187.43</v>
      </c>
      <c r="I11" s="22">
        <v>4187.43</v>
      </c>
      <c r="J11" s="22">
        <v>4069.54</v>
      </c>
      <c r="K11" s="22">
        <v>3106.43</v>
      </c>
      <c r="L11" s="22">
        <v>3106.43</v>
      </c>
      <c r="M11" s="22">
        <v>3224.32</v>
      </c>
      <c r="N11" s="14">
        <f t="shared" si="0"/>
        <v>0.5741034239757824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s="19" customFormat="1" ht="15.75" x14ac:dyDescent="0.25">
      <c r="A12" s="16" t="s">
        <v>62</v>
      </c>
      <c r="B12" s="16" t="s">
        <v>44</v>
      </c>
      <c r="C12" s="16" t="s">
        <v>63</v>
      </c>
      <c r="D12" s="22">
        <v>4501.96</v>
      </c>
      <c r="E12" s="22">
        <v>3290.3</v>
      </c>
      <c r="F12" s="22">
        <v>7792.26</v>
      </c>
      <c r="G12" s="22">
        <v>0</v>
      </c>
      <c r="H12" s="22">
        <v>5292.26</v>
      </c>
      <c r="I12" s="22">
        <v>5292.26</v>
      </c>
      <c r="J12" s="22">
        <v>5143.2700000000004</v>
      </c>
      <c r="K12" s="22">
        <v>2500</v>
      </c>
      <c r="L12" s="22">
        <v>2500</v>
      </c>
      <c r="M12" s="22">
        <v>2648.99</v>
      </c>
      <c r="N12" s="14">
        <f t="shared" si="0"/>
        <v>0.67916881623559788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s="19" customFormat="1" ht="15.75" x14ac:dyDescent="0.25">
      <c r="A13" s="16" t="s">
        <v>64</v>
      </c>
      <c r="B13" s="16" t="s">
        <v>44</v>
      </c>
      <c r="C13" s="16" t="s">
        <v>65</v>
      </c>
      <c r="D13" s="22">
        <v>126600.36</v>
      </c>
      <c r="E13" s="22">
        <v>15184.55</v>
      </c>
      <c r="F13" s="22">
        <v>141784.91</v>
      </c>
      <c r="G13" s="22">
        <v>0</v>
      </c>
      <c r="H13" s="22">
        <v>114096</v>
      </c>
      <c r="I13" s="22">
        <v>114096</v>
      </c>
      <c r="J13" s="22">
        <v>110883.88</v>
      </c>
      <c r="K13" s="22">
        <v>27688.91</v>
      </c>
      <c r="L13" s="22">
        <v>27688.91</v>
      </c>
      <c r="M13" s="22">
        <v>30901.03</v>
      </c>
      <c r="N13" s="14">
        <f t="shared" si="0"/>
        <v>0.8047118695494464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s="19" customFormat="1" ht="15.75" x14ac:dyDescent="0.25">
      <c r="A14" s="16" t="s">
        <v>66</v>
      </c>
      <c r="B14" s="16" t="s">
        <v>44</v>
      </c>
      <c r="C14" s="16" t="s">
        <v>67</v>
      </c>
      <c r="D14" s="22">
        <v>70808.33</v>
      </c>
      <c r="E14" s="22">
        <v>6880.47</v>
      </c>
      <c r="F14" s="22">
        <v>77688.800000000003</v>
      </c>
      <c r="G14" s="22">
        <v>0</v>
      </c>
      <c r="H14" s="22">
        <v>55567.03</v>
      </c>
      <c r="I14" s="22">
        <v>55567.03</v>
      </c>
      <c r="J14" s="22">
        <v>54002.67</v>
      </c>
      <c r="K14" s="22">
        <v>22121.77</v>
      </c>
      <c r="L14" s="22">
        <v>22121.77</v>
      </c>
      <c r="M14" s="22">
        <v>23686.13</v>
      </c>
      <c r="N14" s="14">
        <f t="shared" si="0"/>
        <v>0.71525149056234616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s="19" customFormat="1" ht="15.75" x14ac:dyDescent="0.25">
      <c r="A15" s="16" t="s">
        <v>68</v>
      </c>
      <c r="B15" s="16" t="s">
        <v>44</v>
      </c>
      <c r="C15" s="16" t="s">
        <v>69</v>
      </c>
      <c r="D15" s="22">
        <v>0</v>
      </c>
      <c r="E15" s="22">
        <v>6534.07</v>
      </c>
      <c r="F15" s="22">
        <v>6534.07</v>
      </c>
      <c r="G15" s="22">
        <v>0</v>
      </c>
      <c r="H15" s="22">
        <v>0</v>
      </c>
      <c r="I15" s="22">
        <v>0</v>
      </c>
      <c r="J15" s="22">
        <v>0</v>
      </c>
      <c r="K15" s="22">
        <v>6534.07</v>
      </c>
      <c r="L15" s="22">
        <v>6534.07</v>
      </c>
      <c r="M15" s="22">
        <v>6534.07</v>
      </c>
      <c r="N15" s="14">
        <f t="shared" si="0"/>
        <v>0</v>
      </c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19" customFormat="1" ht="15.75" x14ac:dyDescent="0.25">
      <c r="A16" s="16" t="s">
        <v>70</v>
      </c>
      <c r="B16" s="16" t="s">
        <v>44</v>
      </c>
      <c r="C16" s="16" t="s">
        <v>71</v>
      </c>
      <c r="D16" s="22">
        <v>32377.03</v>
      </c>
      <c r="E16" s="22">
        <v>15672.94</v>
      </c>
      <c r="F16" s="22">
        <v>48049.97</v>
      </c>
      <c r="G16" s="22">
        <v>0</v>
      </c>
      <c r="H16" s="22">
        <v>29721.98</v>
      </c>
      <c r="I16" s="22">
        <v>29721.98</v>
      </c>
      <c r="J16" s="22">
        <v>28885.22</v>
      </c>
      <c r="K16" s="22">
        <v>18327.990000000002</v>
      </c>
      <c r="L16" s="22">
        <v>18327.990000000002</v>
      </c>
      <c r="M16" s="22">
        <v>19164.75</v>
      </c>
      <c r="N16" s="14">
        <f t="shared" si="0"/>
        <v>0.61856396580476536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s="19" customFormat="1" ht="15.75" x14ac:dyDescent="0.25">
      <c r="A17" s="16" t="s">
        <v>72</v>
      </c>
      <c r="B17" s="16" t="s">
        <v>41</v>
      </c>
      <c r="C17" s="16" t="s">
        <v>73</v>
      </c>
      <c r="D17" s="22">
        <v>118.74</v>
      </c>
      <c r="E17" s="22">
        <v>1.26</v>
      </c>
      <c r="F17" s="22">
        <v>120</v>
      </c>
      <c r="G17" s="22">
        <v>28.67</v>
      </c>
      <c r="H17" s="22">
        <v>91.33</v>
      </c>
      <c r="I17" s="22">
        <v>82.69</v>
      </c>
      <c r="J17" s="22">
        <v>82.67</v>
      </c>
      <c r="K17" s="22">
        <v>0</v>
      </c>
      <c r="L17" s="22">
        <v>37.31</v>
      </c>
      <c r="M17" s="22">
        <v>37.33</v>
      </c>
      <c r="N17" s="14">
        <f t="shared" si="0"/>
        <v>0.68908333333333327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s="19" customFormat="1" ht="15.75" x14ac:dyDescent="0.25">
      <c r="A18" s="16" t="s">
        <v>74</v>
      </c>
      <c r="B18" s="16" t="s">
        <v>41</v>
      </c>
      <c r="C18" s="16" t="s">
        <v>75</v>
      </c>
      <c r="D18" s="22">
        <v>9982.7099999999991</v>
      </c>
      <c r="E18" s="22">
        <v>-531.99</v>
      </c>
      <c r="F18" s="22">
        <v>9450.7199999999993</v>
      </c>
      <c r="G18" s="22">
        <v>0</v>
      </c>
      <c r="H18" s="22">
        <v>9450.7199999999993</v>
      </c>
      <c r="I18" s="22">
        <v>9450.7199999999993</v>
      </c>
      <c r="J18" s="22">
        <v>9448.48</v>
      </c>
      <c r="K18" s="22">
        <v>0</v>
      </c>
      <c r="L18" s="22">
        <v>0</v>
      </c>
      <c r="M18" s="22">
        <v>2.2400000000000002</v>
      </c>
      <c r="N18" s="14">
        <f t="shared" si="0"/>
        <v>1</v>
      </c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s="19" customFormat="1" ht="15.75" x14ac:dyDescent="0.25">
      <c r="A19" s="16" t="s">
        <v>76</v>
      </c>
      <c r="B19" s="16" t="s">
        <v>41</v>
      </c>
      <c r="C19" s="16" t="s">
        <v>77</v>
      </c>
      <c r="D19" s="22">
        <v>190.41</v>
      </c>
      <c r="E19" s="22">
        <v>9.59</v>
      </c>
      <c r="F19" s="22">
        <v>200</v>
      </c>
      <c r="G19" s="22">
        <v>154.35</v>
      </c>
      <c r="H19" s="22">
        <v>45.65</v>
      </c>
      <c r="I19" s="22">
        <v>45.62</v>
      </c>
      <c r="J19" s="22">
        <v>45.61</v>
      </c>
      <c r="K19" s="22">
        <v>0</v>
      </c>
      <c r="L19" s="22">
        <v>154.38</v>
      </c>
      <c r="M19" s="22">
        <v>154.38999999999999</v>
      </c>
      <c r="N19" s="14">
        <f t="shared" si="0"/>
        <v>0.2281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s="19" customFormat="1" ht="15.75" x14ac:dyDescent="0.25">
      <c r="A20" s="16" t="s">
        <v>78</v>
      </c>
      <c r="B20" s="16" t="s">
        <v>41</v>
      </c>
      <c r="C20" s="16" t="s">
        <v>79</v>
      </c>
      <c r="D20" s="22">
        <v>41211.24</v>
      </c>
      <c r="E20" s="22">
        <v>22799.88</v>
      </c>
      <c r="F20" s="22">
        <v>64011.12</v>
      </c>
      <c r="G20" s="22">
        <v>22316.81</v>
      </c>
      <c r="H20" s="22">
        <v>34836.46</v>
      </c>
      <c r="I20" s="22">
        <v>26482.54</v>
      </c>
      <c r="J20" s="22">
        <v>26476.26</v>
      </c>
      <c r="K20" s="22">
        <v>6857.85</v>
      </c>
      <c r="L20" s="22">
        <v>37528.58</v>
      </c>
      <c r="M20" s="22">
        <v>37534.86</v>
      </c>
      <c r="N20" s="14">
        <f t="shared" si="0"/>
        <v>0.41371780403154951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s="19" customFormat="1" ht="15.75" x14ac:dyDescent="0.25">
      <c r="A21" s="16" t="s">
        <v>80</v>
      </c>
      <c r="B21" s="16" t="s">
        <v>41</v>
      </c>
      <c r="C21" s="16" t="s">
        <v>81</v>
      </c>
      <c r="D21" s="22">
        <v>39775.85</v>
      </c>
      <c r="E21" s="22">
        <v>56355.27</v>
      </c>
      <c r="F21" s="22">
        <v>96131.12</v>
      </c>
      <c r="G21" s="22">
        <v>0</v>
      </c>
      <c r="H21" s="22">
        <v>96131.12</v>
      </c>
      <c r="I21" s="22">
        <v>72098.37</v>
      </c>
      <c r="J21" s="22">
        <v>72081.259999999995</v>
      </c>
      <c r="K21" s="22">
        <v>0</v>
      </c>
      <c r="L21" s="22">
        <v>24032.75</v>
      </c>
      <c r="M21" s="22">
        <v>24049.86</v>
      </c>
      <c r="N21" s="14">
        <f t="shared" si="0"/>
        <v>0.75000031207375928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s="19" customFormat="1" ht="15.75" x14ac:dyDescent="0.25">
      <c r="A22" s="16" t="s">
        <v>82</v>
      </c>
      <c r="B22" s="16" t="s">
        <v>41</v>
      </c>
      <c r="C22" s="16" t="s">
        <v>83</v>
      </c>
      <c r="D22" s="22">
        <v>9404</v>
      </c>
      <c r="E22" s="22">
        <v>6469.5</v>
      </c>
      <c r="F22" s="22">
        <v>15873.5</v>
      </c>
      <c r="G22" s="22">
        <v>0</v>
      </c>
      <c r="H22" s="22">
        <v>1123.5</v>
      </c>
      <c r="I22" s="22">
        <v>1123.5</v>
      </c>
      <c r="J22" s="22">
        <v>1123.23</v>
      </c>
      <c r="K22" s="22">
        <v>14750</v>
      </c>
      <c r="L22" s="22">
        <v>14750</v>
      </c>
      <c r="M22" s="22">
        <v>14750.27</v>
      </c>
      <c r="N22" s="14">
        <f t="shared" si="0"/>
        <v>7.0778341260591557E-2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s="19" customFormat="1" ht="15.75" x14ac:dyDescent="0.25">
      <c r="A23" s="16" t="s">
        <v>84</v>
      </c>
      <c r="B23" s="16" t="s">
        <v>41</v>
      </c>
      <c r="C23" s="16" t="s">
        <v>85</v>
      </c>
      <c r="D23" s="22">
        <v>14167</v>
      </c>
      <c r="E23" s="22">
        <v>-6488.5</v>
      </c>
      <c r="F23" s="22">
        <v>7678.5</v>
      </c>
      <c r="G23" s="22">
        <v>0</v>
      </c>
      <c r="H23" s="22">
        <v>5000</v>
      </c>
      <c r="I23" s="22">
        <v>5000</v>
      </c>
      <c r="J23" s="22">
        <v>4998.8100000000004</v>
      </c>
      <c r="K23" s="22">
        <v>2678.5</v>
      </c>
      <c r="L23" s="22">
        <v>2678.5</v>
      </c>
      <c r="M23" s="22">
        <v>2679.69</v>
      </c>
      <c r="N23" s="14">
        <f t="shared" si="0"/>
        <v>0.65116884808230779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s="19" customFormat="1" ht="15.75" x14ac:dyDescent="0.25">
      <c r="A24" s="16" t="s">
        <v>86</v>
      </c>
      <c r="B24" s="16" t="s">
        <v>41</v>
      </c>
      <c r="C24" s="16" t="s">
        <v>87</v>
      </c>
      <c r="D24" s="22">
        <v>545.6</v>
      </c>
      <c r="E24" s="22">
        <v>260</v>
      </c>
      <c r="F24" s="22">
        <v>805.6</v>
      </c>
      <c r="G24" s="22">
        <v>0</v>
      </c>
      <c r="H24" s="22">
        <v>102.87</v>
      </c>
      <c r="I24" s="22">
        <v>11.15</v>
      </c>
      <c r="J24" s="22">
        <v>11.15</v>
      </c>
      <c r="K24" s="22">
        <v>702.73</v>
      </c>
      <c r="L24" s="22">
        <v>794.45</v>
      </c>
      <c r="M24" s="22">
        <v>794.45</v>
      </c>
      <c r="N24" s="14">
        <f t="shared" si="0"/>
        <v>1.3840615690168818E-2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s="19" customFormat="1" ht="31.5" x14ac:dyDescent="0.25">
      <c r="A25" s="16" t="s">
        <v>88</v>
      </c>
      <c r="B25" s="16" t="s">
        <v>41</v>
      </c>
      <c r="C25" s="17" t="s">
        <v>89</v>
      </c>
      <c r="D25" s="22">
        <v>7000</v>
      </c>
      <c r="E25" s="22">
        <v>-5150</v>
      </c>
      <c r="F25" s="22">
        <v>1850</v>
      </c>
      <c r="G25" s="22">
        <v>0</v>
      </c>
      <c r="H25" s="22">
        <v>1696.67</v>
      </c>
      <c r="I25" s="22">
        <v>150</v>
      </c>
      <c r="J25" s="22">
        <v>149.96</v>
      </c>
      <c r="K25" s="22">
        <v>153.33000000000001</v>
      </c>
      <c r="L25" s="22">
        <v>1700</v>
      </c>
      <c r="M25" s="22">
        <v>1700.04</v>
      </c>
      <c r="N25" s="14">
        <f t="shared" si="0"/>
        <v>8.1081081081081086E-2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s="19" customFormat="1" ht="31.5" x14ac:dyDescent="0.25">
      <c r="A26" s="16" t="s">
        <v>90</v>
      </c>
      <c r="B26" s="16" t="s">
        <v>41</v>
      </c>
      <c r="C26" s="17" t="s">
        <v>91</v>
      </c>
      <c r="D26" s="22">
        <v>7334.33</v>
      </c>
      <c r="E26" s="22">
        <v>3752.44</v>
      </c>
      <c r="F26" s="22">
        <v>11086.77</v>
      </c>
      <c r="G26" s="22">
        <v>11086.77</v>
      </c>
      <c r="H26" s="22">
        <v>0</v>
      </c>
      <c r="I26" s="22">
        <v>0</v>
      </c>
      <c r="J26" s="22">
        <v>0</v>
      </c>
      <c r="K26" s="22">
        <v>0</v>
      </c>
      <c r="L26" s="22">
        <v>11086.77</v>
      </c>
      <c r="M26" s="22">
        <v>11086.77</v>
      </c>
      <c r="N26" s="14">
        <f t="shared" si="0"/>
        <v>0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s="19" customFormat="1" ht="31.5" x14ac:dyDescent="0.25">
      <c r="A27" s="16" t="s">
        <v>92</v>
      </c>
      <c r="B27" s="16" t="s">
        <v>41</v>
      </c>
      <c r="C27" s="17" t="s">
        <v>93</v>
      </c>
      <c r="D27" s="22">
        <v>50</v>
      </c>
      <c r="E27" s="22">
        <v>10.48</v>
      </c>
      <c r="F27" s="22">
        <v>60.48</v>
      </c>
      <c r="G27" s="22">
        <v>0</v>
      </c>
      <c r="H27" s="22">
        <v>60.48</v>
      </c>
      <c r="I27" s="22">
        <v>60.48</v>
      </c>
      <c r="J27" s="22">
        <v>60.47</v>
      </c>
      <c r="K27" s="22">
        <v>0</v>
      </c>
      <c r="L27" s="22">
        <v>0</v>
      </c>
      <c r="M27" s="22">
        <v>0.01</v>
      </c>
      <c r="N27" s="14">
        <f t="shared" si="0"/>
        <v>1</v>
      </c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s="19" customFormat="1" ht="15.75" x14ac:dyDescent="0.25">
      <c r="A28" s="16" t="s">
        <v>94</v>
      </c>
      <c r="B28" s="16" t="s">
        <v>41</v>
      </c>
      <c r="C28" s="16" t="s">
        <v>95</v>
      </c>
      <c r="D28" s="22">
        <v>381.55</v>
      </c>
      <c r="E28" s="22">
        <v>13529.72</v>
      </c>
      <c r="F28" s="22">
        <v>13911.27</v>
      </c>
      <c r="G28" s="22">
        <v>0</v>
      </c>
      <c r="H28" s="22">
        <v>0</v>
      </c>
      <c r="I28" s="22">
        <v>0</v>
      </c>
      <c r="J28" s="22">
        <v>0</v>
      </c>
      <c r="K28" s="22">
        <v>13911.27</v>
      </c>
      <c r="L28" s="22">
        <v>13911.27</v>
      </c>
      <c r="M28" s="22">
        <v>13911.27</v>
      </c>
      <c r="N28" s="14">
        <f t="shared" si="0"/>
        <v>0</v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s="19" customFormat="1" ht="15.75" x14ac:dyDescent="0.25">
      <c r="A29" s="16" t="s">
        <v>96</v>
      </c>
      <c r="B29" s="16" t="s">
        <v>41</v>
      </c>
      <c r="C29" s="16" t="s">
        <v>97</v>
      </c>
      <c r="D29" s="22">
        <v>0</v>
      </c>
      <c r="E29" s="22">
        <v>26529.42</v>
      </c>
      <c r="F29" s="22">
        <v>26529.42</v>
      </c>
      <c r="G29" s="22">
        <v>0</v>
      </c>
      <c r="H29" s="22">
        <v>16637.05</v>
      </c>
      <c r="I29" s="22">
        <v>16168.32</v>
      </c>
      <c r="J29" s="22">
        <v>16164.48</v>
      </c>
      <c r="K29" s="22">
        <v>9892.3700000000008</v>
      </c>
      <c r="L29" s="22">
        <v>10361.1</v>
      </c>
      <c r="M29" s="22">
        <v>10364.94</v>
      </c>
      <c r="N29" s="14">
        <f t="shared" si="0"/>
        <v>0.60944867999375796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s="19" customFormat="1" ht="15.75" x14ac:dyDescent="0.25">
      <c r="A30" s="16" t="s">
        <v>98</v>
      </c>
      <c r="B30" s="16" t="s">
        <v>41</v>
      </c>
      <c r="C30" s="16" t="s">
        <v>99</v>
      </c>
      <c r="D30" s="22">
        <v>1204.78</v>
      </c>
      <c r="E30" s="22">
        <v>-853.3</v>
      </c>
      <c r="F30" s="22">
        <v>351.48</v>
      </c>
      <c r="G30" s="22">
        <v>0</v>
      </c>
      <c r="H30" s="22">
        <v>0</v>
      </c>
      <c r="I30" s="22">
        <v>0</v>
      </c>
      <c r="J30" s="22">
        <v>0</v>
      </c>
      <c r="K30" s="22">
        <v>351.48</v>
      </c>
      <c r="L30" s="22">
        <v>351.48</v>
      </c>
      <c r="M30" s="22">
        <v>351.48</v>
      </c>
      <c r="N30" s="14">
        <f t="shared" si="0"/>
        <v>0</v>
      </c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s="19" customFormat="1" ht="15.75" x14ac:dyDescent="0.25">
      <c r="A31" s="16" t="s">
        <v>100</v>
      </c>
      <c r="B31" s="16" t="s">
        <v>41</v>
      </c>
      <c r="C31" s="16" t="s">
        <v>101</v>
      </c>
      <c r="D31" s="22">
        <v>1600</v>
      </c>
      <c r="E31" s="22">
        <v>-1600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14">
        <v>0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s="19" customFormat="1" ht="15.75" x14ac:dyDescent="0.25">
      <c r="A32" s="16" t="s">
        <v>102</v>
      </c>
      <c r="B32" s="16" t="s">
        <v>41</v>
      </c>
      <c r="C32" s="16" t="s">
        <v>103</v>
      </c>
      <c r="D32" s="22">
        <v>3967.29</v>
      </c>
      <c r="E32" s="22">
        <v>1687.93</v>
      </c>
      <c r="F32" s="22">
        <v>5655.22</v>
      </c>
      <c r="G32" s="22">
        <v>4577</v>
      </c>
      <c r="H32" s="22">
        <v>0</v>
      </c>
      <c r="I32" s="22">
        <v>0</v>
      </c>
      <c r="J32" s="22">
        <v>0</v>
      </c>
      <c r="K32" s="22">
        <v>1078.22</v>
      </c>
      <c r="L32" s="22">
        <v>5655.22</v>
      </c>
      <c r="M32" s="22">
        <v>5655.22</v>
      </c>
      <c r="N32" s="14">
        <f t="shared" si="0"/>
        <v>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s="19" customFormat="1" ht="15.75" x14ac:dyDescent="0.25">
      <c r="A33" s="16" t="s">
        <v>104</v>
      </c>
      <c r="B33" s="16" t="s">
        <v>41</v>
      </c>
      <c r="C33" s="16" t="s">
        <v>105</v>
      </c>
      <c r="D33" s="22">
        <v>4541</v>
      </c>
      <c r="E33" s="22">
        <v>-4441</v>
      </c>
      <c r="F33" s="22">
        <v>100</v>
      </c>
      <c r="G33" s="22">
        <v>0</v>
      </c>
      <c r="H33" s="22">
        <v>0</v>
      </c>
      <c r="I33" s="22">
        <v>0</v>
      </c>
      <c r="J33" s="22">
        <v>0</v>
      </c>
      <c r="K33" s="22">
        <v>100</v>
      </c>
      <c r="L33" s="22">
        <v>100</v>
      </c>
      <c r="M33" s="22">
        <v>100</v>
      </c>
      <c r="N33" s="14">
        <f t="shared" si="0"/>
        <v>0</v>
      </c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s="19" customFormat="1" ht="15.75" x14ac:dyDescent="0.25">
      <c r="A34" s="16" t="s">
        <v>106</v>
      </c>
      <c r="B34" s="16" t="s">
        <v>41</v>
      </c>
      <c r="C34" s="16" t="s">
        <v>107</v>
      </c>
      <c r="D34" s="22">
        <v>1390</v>
      </c>
      <c r="E34" s="22">
        <v>-1390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14">
        <v>0</v>
      </c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s="19" customFormat="1" ht="15.75" x14ac:dyDescent="0.25">
      <c r="A35" s="16" t="s">
        <v>108</v>
      </c>
      <c r="B35" s="16" t="s">
        <v>41</v>
      </c>
      <c r="C35" s="16" t="s">
        <v>109</v>
      </c>
      <c r="D35" s="22">
        <v>24255.25</v>
      </c>
      <c r="E35" s="22">
        <v>8468.99</v>
      </c>
      <c r="F35" s="22">
        <v>32724.240000000002</v>
      </c>
      <c r="G35" s="22">
        <v>6734.97</v>
      </c>
      <c r="H35" s="22">
        <v>16698.009999999998</v>
      </c>
      <c r="I35" s="22">
        <v>16097.44</v>
      </c>
      <c r="J35" s="22">
        <v>16093.63</v>
      </c>
      <c r="K35" s="22">
        <v>9291.26</v>
      </c>
      <c r="L35" s="22">
        <v>16626.8</v>
      </c>
      <c r="M35" s="22">
        <v>16630.61</v>
      </c>
      <c r="N35" s="14">
        <f t="shared" si="0"/>
        <v>0.49191180604958279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s="19" customFormat="1" ht="31.5" x14ac:dyDescent="0.25">
      <c r="A36" s="16" t="s">
        <v>110</v>
      </c>
      <c r="B36" s="16" t="s">
        <v>41</v>
      </c>
      <c r="C36" s="17" t="s">
        <v>111</v>
      </c>
      <c r="D36" s="22">
        <v>3150</v>
      </c>
      <c r="E36" s="22">
        <v>-3150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14">
        <v>0</v>
      </c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s="19" customFormat="1" ht="15.75" x14ac:dyDescent="0.25">
      <c r="A37" s="16" t="s">
        <v>112</v>
      </c>
      <c r="B37" s="16" t="s">
        <v>41</v>
      </c>
      <c r="C37" s="16" t="s">
        <v>113</v>
      </c>
      <c r="D37" s="22">
        <v>90</v>
      </c>
      <c r="E37" s="22">
        <v>30</v>
      </c>
      <c r="F37" s="22">
        <v>120</v>
      </c>
      <c r="G37" s="22">
        <v>0</v>
      </c>
      <c r="H37" s="22">
        <v>29.79</v>
      </c>
      <c r="I37" s="22">
        <v>29.79</v>
      </c>
      <c r="J37" s="22">
        <v>29.79</v>
      </c>
      <c r="K37" s="22">
        <v>90.21</v>
      </c>
      <c r="L37" s="22">
        <v>90.21</v>
      </c>
      <c r="M37" s="22">
        <v>90.21</v>
      </c>
      <c r="N37" s="14">
        <f t="shared" si="0"/>
        <v>0.24825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s="19" customFormat="1" ht="15.75" x14ac:dyDescent="0.25">
      <c r="A38" s="16" t="s">
        <v>114</v>
      </c>
      <c r="B38" s="16" t="s">
        <v>41</v>
      </c>
      <c r="C38" s="16" t="s">
        <v>115</v>
      </c>
      <c r="D38" s="22">
        <v>3012.81</v>
      </c>
      <c r="E38" s="22">
        <v>212599.25</v>
      </c>
      <c r="F38" s="22">
        <v>215612.06</v>
      </c>
      <c r="G38" s="22">
        <v>0</v>
      </c>
      <c r="H38" s="22">
        <v>0</v>
      </c>
      <c r="I38" s="22">
        <v>0</v>
      </c>
      <c r="J38" s="22">
        <v>0</v>
      </c>
      <c r="K38" s="22">
        <v>215612.06</v>
      </c>
      <c r="L38" s="22">
        <v>215612.06</v>
      </c>
      <c r="M38" s="22">
        <v>215612.06</v>
      </c>
      <c r="N38" s="14">
        <f t="shared" si="0"/>
        <v>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s="19" customFormat="1" ht="15.75" x14ac:dyDescent="0.25">
      <c r="A39" s="16" t="s">
        <v>116</v>
      </c>
      <c r="B39" s="16" t="s">
        <v>41</v>
      </c>
      <c r="C39" s="16" t="s">
        <v>117</v>
      </c>
      <c r="D39" s="22">
        <v>8930</v>
      </c>
      <c r="E39" s="22">
        <v>-780</v>
      </c>
      <c r="F39" s="22">
        <v>8150</v>
      </c>
      <c r="G39" s="22">
        <v>0</v>
      </c>
      <c r="H39" s="22">
        <v>7950</v>
      </c>
      <c r="I39" s="22">
        <v>7950</v>
      </c>
      <c r="J39" s="22">
        <v>7948.11</v>
      </c>
      <c r="K39" s="22">
        <v>200</v>
      </c>
      <c r="L39" s="22">
        <v>200</v>
      </c>
      <c r="M39" s="22">
        <v>201.89</v>
      </c>
      <c r="N39" s="14">
        <f t="shared" si="0"/>
        <v>0.97546012269938653</v>
      </c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s="19" customFormat="1" ht="15.75" x14ac:dyDescent="0.25">
      <c r="A40" s="16" t="s">
        <v>118</v>
      </c>
      <c r="B40" s="16" t="s">
        <v>41</v>
      </c>
      <c r="C40" s="16" t="s">
        <v>119</v>
      </c>
      <c r="D40" s="22">
        <v>2051.88</v>
      </c>
      <c r="E40" s="22">
        <v>-2051.88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14">
        <v>0</v>
      </c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s="19" customFormat="1" ht="15.75" x14ac:dyDescent="0.25">
      <c r="A41" s="16" t="s">
        <v>120</v>
      </c>
      <c r="B41" s="16" t="s">
        <v>41</v>
      </c>
      <c r="C41" s="16" t="s">
        <v>121</v>
      </c>
      <c r="D41" s="22">
        <v>0</v>
      </c>
      <c r="E41" s="22">
        <v>1084.8</v>
      </c>
      <c r="F41" s="22">
        <v>1084.8</v>
      </c>
      <c r="G41" s="22">
        <v>0</v>
      </c>
      <c r="H41" s="22">
        <v>0</v>
      </c>
      <c r="I41" s="22">
        <v>0</v>
      </c>
      <c r="J41" s="22">
        <v>0</v>
      </c>
      <c r="K41" s="22">
        <v>1084.8</v>
      </c>
      <c r="L41" s="22">
        <v>1084.8</v>
      </c>
      <c r="M41" s="22">
        <v>1084.8</v>
      </c>
      <c r="N41" s="14">
        <f t="shared" si="0"/>
        <v>0</v>
      </c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s="19" customFormat="1" ht="15.75" x14ac:dyDescent="0.25">
      <c r="A42" s="16" t="s">
        <v>122</v>
      </c>
      <c r="B42" s="16" t="s">
        <v>41</v>
      </c>
      <c r="C42" s="16" t="s">
        <v>123</v>
      </c>
      <c r="D42" s="22">
        <v>3867</v>
      </c>
      <c r="E42" s="22">
        <v>134895.39000000001</v>
      </c>
      <c r="F42" s="22">
        <v>138762.39000000001</v>
      </c>
      <c r="G42" s="22">
        <v>350</v>
      </c>
      <c r="H42" s="22">
        <v>4675</v>
      </c>
      <c r="I42" s="22">
        <v>3927</v>
      </c>
      <c r="J42" s="22">
        <v>3926.07</v>
      </c>
      <c r="K42" s="22">
        <v>133737.39000000001</v>
      </c>
      <c r="L42" s="22">
        <v>134835.39000000001</v>
      </c>
      <c r="M42" s="22">
        <v>134836.32</v>
      </c>
      <c r="N42" s="14">
        <f t="shared" si="0"/>
        <v>2.8300175573510947E-2</v>
      </c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s="19" customFormat="1" ht="15.75" x14ac:dyDescent="0.25">
      <c r="A43" s="16" t="s">
        <v>124</v>
      </c>
      <c r="B43" s="16" t="s">
        <v>41</v>
      </c>
      <c r="C43" s="16" t="s">
        <v>125</v>
      </c>
      <c r="D43" s="22">
        <v>23173.33</v>
      </c>
      <c r="E43" s="22">
        <v>2762.06</v>
      </c>
      <c r="F43" s="22">
        <v>25935.39</v>
      </c>
      <c r="G43" s="22">
        <v>5935.18</v>
      </c>
      <c r="H43" s="22">
        <v>11633.33</v>
      </c>
      <c r="I43" s="22">
        <v>8633.33</v>
      </c>
      <c r="J43" s="22">
        <v>8631.2800000000007</v>
      </c>
      <c r="K43" s="22">
        <v>8366.8799999999992</v>
      </c>
      <c r="L43" s="22">
        <v>17302.060000000001</v>
      </c>
      <c r="M43" s="22">
        <v>17304.11</v>
      </c>
      <c r="N43" s="14">
        <f t="shared" si="0"/>
        <v>0.33287835656221093</v>
      </c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s="19" customFormat="1" ht="15.75" x14ac:dyDescent="0.25">
      <c r="A44" s="16" t="s">
        <v>126</v>
      </c>
      <c r="B44" s="16" t="s">
        <v>41</v>
      </c>
      <c r="C44" s="16" t="s">
        <v>127</v>
      </c>
      <c r="D44" s="22">
        <v>31390.14</v>
      </c>
      <c r="E44" s="22">
        <v>-5090.1499999999996</v>
      </c>
      <c r="F44" s="22">
        <v>26299.99</v>
      </c>
      <c r="G44" s="22">
        <v>13961.86</v>
      </c>
      <c r="H44" s="22">
        <v>4031</v>
      </c>
      <c r="I44" s="22">
        <v>4031</v>
      </c>
      <c r="J44" s="22">
        <v>4030.04</v>
      </c>
      <c r="K44" s="22">
        <v>8307.1299999999992</v>
      </c>
      <c r="L44" s="22">
        <v>22268.99</v>
      </c>
      <c r="M44" s="22">
        <v>22269.95</v>
      </c>
      <c r="N44" s="14">
        <f t="shared" si="0"/>
        <v>0.15327002025476055</v>
      </c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s="19" customFormat="1" ht="15.75" x14ac:dyDescent="0.25">
      <c r="A45" s="16" t="s">
        <v>128</v>
      </c>
      <c r="B45" s="16" t="s">
        <v>41</v>
      </c>
      <c r="C45" s="16" t="s">
        <v>129</v>
      </c>
      <c r="D45" s="22">
        <v>9382.7999999999993</v>
      </c>
      <c r="E45" s="22">
        <v>-1782.8</v>
      </c>
      <c r="F45" s="22">
        <v>7600</v>
      </c>
      <c r="G45" s="22">
        <v>0</v>
      </c>
      <c r="H45" s="22">
        <v>6292.04</v>
      </c>
      <c r="I45" s="22">
        <v>5085.7700000000004</v>
      </c>
      <c r="J45" s="22">
        <v>5084.57</v>
      </c>
      <c r="K45" s="22">
        <v>1307.96</v>
      </c>
      <c r="L45" s="22">
        <v>2514.23</v>
      </c>
      <c r="M45" s="22">
        <v>2515.4299999999998</v>
      </c>
      <c r="N45" s="14">
        <f t="shared" si="0"/>
        <v>0.66918026315789481</v>
      </c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s="19" customFormat="1" ht="15.75" x14ac:dyDescent="0.25">
      <c r="A46" s="16" t="s">
        <v>130</v>
      </c>
      <c r="B46" s="16" t="s">
        <v>41</v>
      </c>
      <c r="C46" s="16" t="s">
        <v>131</v>
      </c>
      <c r="D46" s="22">
        <v>10779</v>
      </c>
      <c r="E46" s="22">
        <v>-9909</v>
      </c>
      <c r="F46" s="22">
        <v>870</v>
      </c>
      <c r="G46" s="22">
        <v>0</v>
      </c>
      <c r="H46" s="22">
        <v>620</v>
      </c>
      <c r="I46" s="22">
        <v>620</v>
      </c>
      <c r="J46" s="22">
        <v>619.85</v>
      </c>
      <c r="K46" s="22">
        <v>250</v>
      </c>
      <c r="L46" s="22">
        <v>250</v>
      </c>
      <c r="M46" s="22">
        <v>250.15</v>
      </c>
      <c r="N46" s="14">
        <f t="shared" si="0"/>
        <v>0.71264367816091956</v>
      </c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s="19" customFormat="1" ht="15.75" x14ac:dyDescent="0.25">
      <c r="A47" s="16" t="s">
        <v>132</v>
      </c>
      <c r="B47" s="16" t="s">
        <v>41</v>
      </c>
      <c r="C47" s="16" t="s">
        <v>133</v>
      </c>
      <c r="D47" s="22">
        <v>2485</v>
      </c>
      <c r="E47" s="22">
        <v>-152</v>
      </c>
      <c r="F47" s="22">
        <v>2333</v>
      </c>
      <c r="G47" s="22">
        <v>0</v>
      </c>
      <c r="H47" s="22">
        <v>2133</v>
      </c>
      <c r="I47" s="22">
        <v>1632</v>
      </c>
      <c r="J47" s="22">
        <v>1631.61</v>
      </c>
      <c r="K47" s="22">
        <v>200</v>
      </c>
      <c r="L47" s="22">
        <v>701</v>
      </c>
      <c r="M47" s="22">
        <v>701.39</v>
      </c>
      <c r="N47" s="14">
        <f t="shared" si="0"/>
        <v>0.69952850407201028</v>
      </c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s="19" customFormat="1" ht="15.75" x14ac:dyDescent="0.25">
      <c r="A48" s="16" t="s">
        <v>134</v>
      </c>
      <c r="B48" s="16" t="s">
        <v>41</v>
      </c>
      <c r="C48" s="16" t="s">
        <v>135</v>
      </c>
      <c r="D48" s="22">
        <v>76136.5</v>
      </c>
      <c r="E48" s="22">
        <v>-73136.5</v>
      </c>
      <c r="F48" s="22">
        <v>3000</v>
      </c>
      <c r="G48" s="22">
        <v>0</v>
      </c>
      <c r="H48" s="22">
        <v>2531.3200000000002</v>
      </c>
      <c r="I48" s="22">
        <v>2531.3200000000002</v>
      </c>
      <c r="J48" s="22">
        <v>2530.7199999999998</v>
      </c>
      <c r="K48" s="22">
        <v>468.68</v>
      </c>
      <c r="L48" s="22">
        <v>468.68</v>
      </c>
      <c r="M48" s="22">
        <v>469.28</v>
      </c>
      <c r="N48" s="14">
        <f t="shared" si="0"/>
        <v>0.84377333333333338</v>
      </c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s="19" customFormat="1" ht="15.75" x14ac:dyDescent="0.25">
      <c r="A49" s="16" t="s">
        <v>136</v>
      </c>
      <c r="B49" s="16" t="s">
        <v>41</v>
      </c>
      <c r="C49" s="16" t="s">
        <v>137</v>
      </c>
      <c r="D49" s="22">
        <v>16872</v>
      </c>
      <c r="E49" s="22">
        <v>-16872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14">
        <v>0</v>
      </c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s="19" customFormat="1" ht="15.75" x14ac:dyDescent="0.25">
      <c r="A50" s="16" t="s">
        <v>138</v>
      </c>
      <c r="B50" s="16" t="s">
        <v>41</v>
      </c>
      <c r="C50" s="16" t="s">
        <v>139</v>
      </c>
      <c r="D50" s="22">
        <v>7818.37</v>
      </c>
      <c r="E50" s="22">
        <v>6243.37</v>
      </c>
      <c r="F50" s="22">
        <v>14061.74</v>
      </c>
      <c r="G50" s="22">
        <v>6152.64</v>
      </c>
      <c r="H50" s="22">
        <v>3952.77</v>
      </c>
      <c r="I50" s="22">
        <v>3952.77</v>
      </c>
      <c r="J50" s="22">
        <v>3951.83</v>
      </c>
      <c r="K50" s="22">
        <v>3956.33</v>
      </c>
      <c r="L50" s="22">
        <v>10108.969999999999</v>
      </c>
      <c r="M50" s="22">
        <v>10109.91</v>
      </c>
      <c r="N50" s="14">
        <f t="shared" si="0"/>
        <v>0.28110105861721241</v>
      </c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s="19" customFormat="1" ht="15.75" x14ac:dyDescent="0.25">
      <c r="A51" s="16" t="s">
        <v>140</v>
      </c>
      <c r="B51" s="16" t="s">
        <v>41</v>
      </c>
      <c r="C51" s="16" t="s">
        <v>141</v>
      </c>
      <c r="D51" s="22">
        <v>3955.73</v>
      </c>
      <c r="E51" s="22">
        <v>122.08</v>
      </c>
      <c r="F51" s="22">
        <v>4077.81</v>
      </c>
      <c r="G51" s="22">
        <v>0</v>
      </c>
      <c r="H51" s="22">
        <v>3017.81</v>
      </c>
      <c r="I51" s="22">
        <v>3017.81</v>
      </c>
      <c r="J51" s="22">
        <v>3017.09</v>
      </c>
      <c r="K51" s="22">
        <v>1060</v>
      </c>
      <c r="L51" s="22">
        <v>1060</v>
      </c>
      <c r="M51" s="22">
        <v>1060.72</v>
      </c>
      <c r="N51" s="14">
        <f t="shared" si="0"/>
        <v>0.74005654996186676</v>
      </c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s="19" customFormat="1" ht="15.75" x14ac:dyDescent="0.25">
      <c r="A52" s="16" t="s">
        <v>142</v>
      </c>
      <c r="B52" s="16" t="s">
        <v>41</v>
      </c>
      <c r="C52" s="16" t="s">
        <v>143</v>
      </c>
      <c r="D52" s="22">
        <v>0</v>
      </c>
      <c r="E52" s="22">
        <v>3018.27</v>
      </c>
      <c r="F52" s="22">
        <v>3018.27</v>
      </c>
      <c r="G52" s="22">
        <v>0</v>
      </c>
      <c r="H52" s="22">
        <v>2957.71</v>
      </c>
      <c r="I52" s="22">
        <v>2957.71</v>
      </c>
      <c r="J52" s="22">
        <v>2957.01</v>
      </c>
      <c r="K52" s="22">
        <v>60.56</v>
      </c>
      <c r="L52" s="22">
        <v>60.56</v>
      </c>
      <c r="M52" s="22">
        <v>61.26</v>
      </c>
      <c r="N52" s="14">
        <f t="shared" si="0"/>
        <v>0.97993552598011446</v>
      </c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s="19" customFormat="1" ht="15.75" x14ac:dyDescent="0.25">
      <c r="A53" s="16" t="s">
        <v>144</v>
      </c>
      <c r="B53" s="16" t="s">
        <v>41</v>
      </c>
      <c r="C53" s="16" t="s">
        <v>145</v>
      </c>
      <c r="D53" s="22">
        <v>826.4</v>
      </c>
      <c r="E53" s="22">
        <v>1000</v>
      </c>
      <c r="F53" s="22">
        <v>1826.4</v>
      </c>
      <c r="G53" s="22">
        <v>0</v>
      </c>
      <c r="H53" s="22">
        <v>1564.48</v>
      </c>
      <c r="I53" s="22">
        <v>1564.48</v>
      </c>
      <c r="J53" s="22">
        <v>1564.1</v>
      </c>
      <c r="K53" s="22">
        <v>261.92</v>
      </c>
      <c r="L53" s="22">
        <v>261.92</v>
      </c>
      <c r="M53" s="22">
        <v>262.3</v>
      </c>
      <c r="N53" s="14">
        <f t="shared" si="0"/>
        <v>0.8565922032413491</v>
      </c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s="19" customFormat="1" ht="15.75" x14ac:dyDescent="0.25">
      <c r="A54" s="16" t="s">
        <v>146</v>
      </c>
      <c r="B54" s="16" t="s">
        <v>41</v>
      </c>
      <c r="C54" s="16" t="s">
        <v>147</v>
      </c>
      <c r="D54" s="22">
        <v>4526.92</v>
      </c>
      <c r="E54" s="22">
        <v>4808.08</v>
      </c>
      <c r="F54" s="22">
        <v>9335</v>
      </c>
      <c r="G54" s="22">
        <v>0</v>
      </c>
      <c r="H54" s="22">
        <v>972.69</v>
      </c>
      <c r="I54" s="22">
        <v>972.69</v>
      </c>
      <c r="J54" s="22">
        <v>972.46</v>
      </c>
      <c r="K54" s="22">
        <v>8362.31</v>
      </c>
      <c r="L54" s="22">
        <v>8362.31</v>
      </c>
      <c r="M54" s="22">
        <v>8362.5400000000009</v>
      </c>
      <c r="N54" s="14">
        <f t="shared" si="0"/>
        <v>0.10419817889662561</v>
      </c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s="19" customFormat="1" ht="15.75" x14ac:dyDescent="0.25">
      <c r="A55" s="16" t="s">
        <v>148</v>
      </c>
      <c r="B55" s="16" t="s">
        <v>41</v>
      </c>
      <c r="C55" s="16" t="s">
        <v>149</v>
      </c>
      <c r="D55" s="22">
        <v>8000</v>
      </c>
      <c r="E55" s="22">
        <v>-8000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14">
        <v>0</v>
      </c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s="19" customFormat="1" ht="15.75" x14ac:dyDescent="0.25">
      <c r="A56" s="16" t="s">
        <v>150</v>
      </c>
      <c r="B56" s="16" t="s">
        <v>41</v>
      </c>
      <c r="C56" s="16" t="s">
        <v>105</v>
      </c>
      <c r="D56" s="22">
        <v>789.84</v>
      </c>
      <c r="E56" s="22">
        <v>-789.84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14">
        <v>0</v>
      </c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s="19" customFormat="1" ht="15.75" x14ac:dyDescent="0.25">
      <c r="A57" s="16" t="s">
        <v>151</v>
      </c>
      <c r="B57" s="16" t="s">
        <v>41</v>
      </c>
      <c r="C57" s="16" t="s">
        <v>107</v>
      </c>
      <c r="D57" s="22">
        <v>0</v>
      </c>
      <c r="E57" s="22">
        <v>500</v>
      </c>
      <c r="F57" s="22">
        <v>500</v>
      </c>
      <c r="G57" s="22">
        <v>0</v>
      </c>
      <c r="H57" s="22">
        <v>0</v>
      </c>
      <c r="I57" s="22">
        <v>0</v>
      </c>
      <c r="J57" s="22">
        <v>0</v>
      </c>
      <c r="K57" s="22">
        <v>500</v>
      </c>
      <c r="L57" s="22">
        <v>500</v>
      </c>
      <c r="M57" s="22">
        <v>500</v>
      </c>
      <c r="N57" s="14">
        <f t="shared" si="0"/>
        <v>0</v>
      </c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s="19" customFormat="1" ht="15.75" x14ac:dyDescent="0.25">
      <c r="A58" s="16" t="s">
        <v>152</v>
      </c>
      <c r="B58" s="16" t="s">
        <v>153</v>
      </c>
      <c r="C58" s="16" t="s">
        <v>154</v>
      </c>
      <c r="D58" s="22">
        <v>24955.67</v>
      </c>
      <c r="E58" s="22">
        <v>30617.63</v>
      </c>
      <c r="F58" s="22">
        <v>55573.3</v>
      </c>
      <c r="G58" s="22">
        <v>21</v>
      </c>
      <c r="H58" s="22">
        <v>38863.85</v>
      </c>
      <c r="I58" s="22">
        <v>38863.85</v>
      </c>
      <c r="J58" s="22">
        <v>38863.85</v>
      </c>
      <c r="K58" s="22">
        <v>16688.45</v>
      </c>
      <c r="L58" s="22">
        <v>16709.45</v>
      </c>
      <c r="M58" s="22">
        <v>16709.45</v>
      </c>
      <c r="N58" s="14">
        <f t="shared" si="0"/>
        <v>0.6993259352962663</v>
      </c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s="19" customFormat="1" ht="15.75" x14ac:dyDescent="0.25">
      <c r="A59" s="16" t="s">
        <v>155</v>
      </c>
      <c r="B59" s="16" t="s">
        <v>153</v>
      </c>
      <c r="C59" s="16" t="s">
        <v>156</v>
      </c>
      <c r="D59" s="22">
        <v>13639.04</v>
      </c>
      <c r="E59" s="22">
        <v>-1270.6400000000001</v>
      </c>
      <c r="F59" s="22">
        <v>12368.4</v>
      </c>
      <c r="G59" s="22">
        <v>478.54</v>
      </c>
      <c r="H59" s="22">
        <v>10819.82</v>
      </c>
      <c r="I59" s="22">
        <v>10819.82</v>
      </c>
      <c r="J59" s="22">
        <v>10819.82</v>
      </c>
      <c r="K59" s="22">
        <v>1070.04</v>
      </c>
      <c r="L59" s="22">
        <v>1548.58</v>
      </c>
      <c r="M59" s="22">
        <v>1548.58</v>
      </c>
      <c r="N59" s="14">
        <f t="shared" si="0"/>
        <v>0.87479544646033436</v>
      </c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s="19" customFormat="1" ht="15.75" x14ac:dyDescent="0.25">
      <c r="A60" s="16" t="s">
        <v>157</v>
      </c>
      <c r="B60" s="16" t="s">
        <v>153</v>
      </c>
      <c r="C60" s="16" t="s">
        <v>158</v>
      </c>
      <c r="D60" s="22">
        <v>500</v>
      </c>
      <c r="E60" s="22">
        <v>350</v>
      </c>
      <c r="F60" s="22">
        <v>850</v>
      </c>
      <c r="G60" s="22">
        <v>0</v>
      </c>
      <c r="H60" s="22">
        <v>697.09</v>
      </c>
      <c r="I60" s="22">
        <v>697.09</v>
      </c>
      <c r="J60" s="22">
        <v>697.09</v>
      </c>
      <c r="K60" s="22">
        <v>152.91</v>
      </c>
      <c r="L60" s="22">
        <v>152.91</v>
      </c>
      <c r="M60" s="22">
        <v>152.91</v>
      </c>
      <c r="N60" s="14">
        <f t="shared" si="0"/>
        <v>0.82010588235294124</v>
      </c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s="19" customFormat="1" ht="15.75" x14ac:dyDescent="0.25">
      <c r="A61" s="16" t="s">
        <v>159</v>
      </c>
      <c r="B61" s="16" t="s">
        <v>153</v>
      </c>
      <c r="C61" s="16" t="s">
        <v>160</v>
      </c>
      <c r="D61" s="22">
        <v>762.85</v>
      </c>
      <c r="E61" s="22">
        <v>2737.15</v>
      </c>
      <c r="F61" s="22">
        <v>3500</v>
      </c>
      <c r="G61" s="22">
        <v>0</v>
      </c>
      <c r="H61" s="22">
        <v>3171.25</v>
      </c>
      <c r="I61" s="22">
        <v>3171.25</v>
      </c>
      <c r="J61" s="22">
        <v>3171.25</v>
      </c>
      <c r="K61" s="22">
        <v>328.75</v>
      </c>
      <c r="L61" s="22">
        <v>328.75</v>
      </c>
      <c r="M61" s="22">
        <v>328.75</v>
      </c>
      <c r="N61" s="14">
        <f t="shared" si="0"/>
        <v>0.90607142857142853</v>
      </c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s="19" customFormat="1" ht="15.75" x14ac:dyDescent="0.25">
      <c r="A62" s="16" t="s">
        <v>161</v>
      </c>
      <c r="B62" s="16" t="s">
        <v>153</v>
      </c>
      <c r="C62" s="16" t="s">
        <v>162</v>
      </c>
      <c r="D62" s="22">
        <v>16517.93</v>
      </c>
      <c r="E62" s="22">
        <v>-16517.93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14">
        <v>0</v>
      </c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s="19" customFormat="1" ht="15.75" x14ac:dyDescent="0.25">
      <c r="A63" s="16" t="s">
        <v>163</v>
      </c>
      <c r="B63" s="16" t="s">
        <v>164</v>
      </c>
      <c r="C63" s="16" t="s">
        <v>45</v>
      </c>
      <c r="D63" s="22">
        <v>2771713.79</v>
      </c>
      <c r="E63" s="22">
        <v>102750.62</v>
      </c>
      <c r="F63" s="22">
        <v>2874464.41</v>
      </c>
      <c r="G63" s="22">
        <v>0</v>
      </c>
      <c r="H63" s="22">
        <v>2356531.9500000002</v>
      </c>
      <c r="I63" s="22">
        <v>2356531.9500000002</v>
      </c>
      <c r="J63" s="22">
        <v>2282187.0099999998</v>
      </c>
      <c r="K63" s="22">
        <v>517932.46</v>
      </c>
      <c r="L63" s="22">
        <v>517932.46</v>
      </c>
      <c r="M63" s="22">
        <v>592277.4</v>
      </c>
      <c r="N63" s="14">
        <f t="shared" si="0"/>
        <v>0.81981601226365508</v>
      </c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s="19" customFormat="1" ht="15.75" x14ac:dyDescent="0.25">
      <c r="A64" s="16" t="s">
        <v>165</v>
      </c>
      <c r="B64" s="16" t="s">
        <v>164</v>
      </c>
      <c r="C64" s="16" t="s">
        <v>166</v>
      </c>
      <c r="D64" s="22">
        <v>237170.43</v>
      </c>
      <c r="E64" s="22">
        <v>5114.32</v>
      </c>
      <c r="F64" s="22">
        <v>242284.75</v>
      </c>
      <c r="G64" s="22">
        <v>1138.83</v>
      </c>
      <c r="H64" s="22">
        <v>29739.32</v>
      </c>
      <c r="I64" s="22">
        <v>29739.32</v>
      </c>
      <c r="J64" s="22">
        <v>28801.1</v>
      </c>
      <c r="K64" s="22">
        <v>211406.6</v>
      </c>
      <c r="L64" s="22">
        <v>212545.43</v>
      </c>
      <c r="M64" s="22">
        <v>213483.65</v>
      </c>
      <c r="N64" s="14">
        <f t="shared" si="0"/>
        <v>0.12274532342625774</v>
      </c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s="19" customFormat="1" ht="15.75" x14ac:dyDescent="0.25">
      <c r="A65" s="16" t="s">
        <v>167</v>
      </c>
      <c r="B65" s="16" t="s">
        <v>164</v>
      </c>
      <c r="C65" s="16" t="s">
        <v>168</v>
      </c>
      <c r="D65" s="22">
        <v>132600</v>
      </c>
      <c r="E65" s="22">
        <v>11512.5</v>
      </c>
      <c r="F65" s="22">
        <v>144112.5</v>
      </c>
      <c r="G65" s="22">
        <v>75</v>
      </c>
      <c r="H65" s="22">
        <v>135618.93</v>
      </c>
      <c r="I65" s="22">
        <v>135618.93</v>
      </c>
      <c r="J65" s="22">
        <v>131340.37</v>
      </c>
      <c r="K65" s="22">
        <v>8418.57</v>
      </c>
      <c r="L65" s="22">
        <v>8493.57</v>
      </c>
      <c r="M65" s="22">
        <v>12772.13</v>
      </c>
      <c r="N65" s="14">
        <f t="shared" si="0"/>
        <v>0.94106291959406707</v>
      </c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s="19" customFormat="1" ht="15.75" x14ac:dyDescent="0.25">
      <c r="A66" s="16" t="s">
        <v>169</v>
      </c>
      <c r="B66" s="16" t="s">
        <v>164</v>
      </c>
      <c r="C66" s="16" t="s">
        <v>53</v>
      </c>
      <c r="D66" s="22">
        <v>308776</v>
      </c>
      <c r="E66" s="22">
        <v>10400</v>
      </c>
      <c r="F66" s="22">
        <v>319176</v>
      </c>
      <c r="G66" s="22">
        <v>188</v>
      </c>
      <c r="H66" s="22">
        <v>218240</v>
      </c>
      <c r="I66" s="22">
        <v>218240</v>
      </c>
      <c r="J66" s="22">
        <v>211354.87</v>
      </c>
      <c r="K66" s="22">
        <v>100748</v>
      </c>
      <c r="L66" s="22">
        <v>100936</v>
      </c>
      <c r="M66" s="22">
        <v>107821.13</v>
      </c>
      <c r="N66" s="14">
        <f t="shared" si="0"/>
        <v>0.68376068376068377</v>
      </c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s="19" customFormat="1" ht="15.75" x14ac:dyDescent="0.25">
      <c r="A67" s="16" t="s">
        <v>170</v>
      </c>
      <c r="B67" s="16" t="s">
        <v>164</v>
      </c>
      <c r="C67" s="16" t="s">
        <v>171</v>
      </c>
      <c r="D67" s="22">
        <v>366032.81</v>
      </c>
      <c r="E67" s="22">
        <v>11827.6</v>
      </c>
      <c r="F67" s="22">
        <v>377860.41</v>
      </c>
      <c r="G67" s="22">
        <v>174.07</v>
      </c>
      <c r="H67" s="22">
        <v>249515.51</v>
      </c>
      <c r="I67" s="22">
        <v>249515.51</v>
      </c>
      <c r="J67" s="22">
        <v>241643.68</v>
      </c>
      <c r="K67" s="22">
        <v>128170.83</v>
      </c>
      <c r="L67" s="22">
        <v>128344.9</v>
      </c>
      <c r="M67" s="22">
        <v>136216.73000000001</v>
      </c>
      <c r="N67" s="14">
        <f t="shared" si="0"/>
        <v>0.66033779511328017</v>
      </c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s="19" customFormat="1" ht="15.75" x14ac:dyDescent="0.25">
      <c r="A68" s="16" t="s">
        <v>172</v>
      </c>
      <c r="B68" s="16" t="s">
        <v>164</v>
      </c>
      <c r="C68" s="16" t="s">
        <v>59</v>
      </c>
      <c r="D68" s="22">
        <v>20389.07</v>
      </c>
      <c r="E68" s="22">
        <v>20256.400000000001</v>
      </c>
      <c r="F68" s="22">
        <v>40645.47</v>
      </c>
      <c r="G68" s="22">
        <v>0</v>
      </c>
      <c r="H68" s="22">
        <v>22587.86</v>
      </c>
      <c r="I68" s="22">
        <v>22587.86</v>
      </c>
      <c r="J68" s="22">
        <v>21875.25</v>
      </c>
      <c r="K68" s="22">
        <v>18057.61</v>
      </c>
      <c r="L68" s="22">
        <v>18057.61</v>
      </c>
      <c r="M68" s="22">
        <v>18770.22</v>
      </c>
      <c r="N68" s="14">
        <f t="shared" ref="N68:N126" si="1">+I68/F68</f>
        <v>0.55572884259918753</v>
      </c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s="19" customFormat="1" ht="15.75" x14ac:dyDescent="0.25">
      <c r="A69" s="16" t="s">
        <v>173</v>
      </c>
      <c r="B69" s="16" t="s">
        <v>164</v>
      </c>
      <c r="C69" s="16" t="s">
        <v>61</v>
      </c>
      <c r="D69" s="22">
        <v>3000</v>
      </c>
      <c r="E69" s="22">
        <v>0</v>
      </c>
      <c r="F69" s="22">
        <v>3000</v>
      </c>
      <c r="G69" s="22">
        <v>0</v>
      </c>
      <c r="H69" s="22">
        <v>906.66</v>
      </c>
      <c r="I69" s="22">
        <v>906.66</v>
      </c>
      <c r="J69" s="22">
        <v>878.06</v>
      </c>
      <c r="K69" s="22">
        <v>2093.34</v>
      </c>
      <c r="L69" s="22">
        <v>2093.34</v>
      </c>
      <c r="M69" s="22">
        <v>2121.94</v>
      </c>
      <c r="N69" s="14">
        <f t="shared" si="1"/>
        <v>0.30221999999999999</v>
      </c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s="19" customFormat="1" ht="15.75" x14ac:dyDescent="0.25">
      <c r="A70" s="16" t="s">
        <v>174</v>
      </c>
      <c r="B70" s="16" t="s">
        <v>164</v>
      </c>
      <c r="C70" s="16" t="s">
        <v>63</v>
      </c>
      <c r="D70" s="22">
        <v>3000.01</v>
      </c>
      <c r="E70" s="22">
        <v>-0.01</v>
      </c>
      <c r="F70" s="22">
        <v>3000</v>
      </c>
      <c r="G70" s="22">
        <v>0</v>
      </c>
      <c r="H70" s="22">
        <v>1013.33</v>
      </c>
      <c r="I70" s="22">
        <v>1013.33</v>
      </c>
      <c r="J70" s="22">
        <v>981.36</v>
      </c>
      <c r="K70" s="22">
        <v>1986.67</v>
      </c>
      <c r="L70" s="22">
        <v>1986.67</v>
      </c>
      <c r="M70" s="22">
        <v>2018.64</v>
      </c>
      <c r="N70" s="14">
        <f t="shared" si="1"/>
        <v>0.33777666666666667</v>
      </c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s="19" customFormat="1" ht="15.75" x14ac:dyDescent="0.25">
      <c r="A71" s="16" t="s">
        <v>175</v>
      </c>
      <c r="B71" s="16" t="s">
        <v>164</v>
      </c>
      <c r="C71" s="16" t="s">
        <v>65</v>
      </c>
      <c r="D71" s="22">
        <v>374207.08</v>
      </c>
      <c r="E71" s="22">
        <v>8527.74</v>
      </c>
      <c r="F71" s="22">
        <v>382734.82</v>
      </c>
      <c r="G71" s="22">
        <v>0</v>
      </c>
      <c r="H71" s="22">
        <v>306317.81</v>
      </c>
      <c r="I71" s="22">
        <v>306317.81</v>
      </c>
      <c r="J71" s="22">
        <v>296653.96000000002</v>
      </c>
      <c r="K71" s="22">
        <v>76417.009999999995</v>
      </c>
      <c r="L71" s="22">
        <v>76417.009999999995</v>
      </c>
      <c r="M71" s="22">
        <v>86080.86</v>
      </c>
      <c r="N71" s="14">
        <f t="shared" si="1"/>
        <v>0.80033954057276524</v>
      </c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s="19" customFormat="1" ht="15.75" x14ac:dyDescent="0.25">
      <c r="A72" s="16" t="s">
        <v>176</v>
      </c>
      <c r="B72" s="16" t="s">
        <v>164</v>
      </c>
      <c r="C72" s="16" t="s">
        <v>177</v>
      </c>
      <c r="D72" s="22">
        <v>267566.09000000003</v>
      </c>
      <c r="E72" s="22">
        <v>937.55</v>
      </c>
      <c r="F72" s="22">
        <v>268503.64</v>
      </c>
      <c r="G72" s="22">
        <v>0</v>
      </c>
      <c r="H72" s="22">
        <v>191771.98</v>
      </c>
      <c r="I72" s="22">
        <v>191771.98</v>
      </c>
      <c r="J72" s="22">
        <v>185721.87</v>
      </c>
      <c r="K72" s="22">
        <v>76731.66</v>
      </c>
      <c r="L72" s="22">
        <v>76731.66</v>
      </c>
      <c r="M72" s="22">
        <v>82781.77</v>
      </c>
      <c r="N72" s="14">
        <f t="shared" si="1"/>
        <v>0.71422487978189053</v>
      </c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s="19" customFormat="1" ht="15.75" x14ac:dyDescent="0.25">
      <c r="A73" s="16" t="s">
        <v>178</v>
      </c>
      <c r="B73" s="16" t="s">
        <v>164</v>
      </c>
      <c r="C73" s="16" t="s">
        <v>179</v>
      </c>
      <c r="D73" s="22">
        <v>20842.28</v>
      </c>
      <c r="E73" s="22">
        <v>2495.54</v>
      </c>
      <c r="F73" s="22">
        <v>23337.82</v>
      </c>
      <c r="G73" s="22">
        <v>5954.43</v>
      </c>
      <c r="H73" s="22">
        <v>4033.3</v>
      </c>
      <c r="I73" s="22">
        <v>4033.3</v>
      </c>
      <c r="J73" s="22">
        <v>3906.06</v>
      </c>
      <c r="K73" s="22">
        <v>13350.09</v>
      </c>
      <c r="L73" s="22">
        <v>19304.52</v>
      </c>
      <c r="M73" s="22">
        <v>19431.759999999998</v>
      </c>
      <c r="N73" s="14">
        <f t="shared" si="1"/>
        <v>0.17282248299112771</v>
      </c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s="19" customFormat="1" ht="15.75" x14ac:dyDescent="0.25">
      <c r="A74" s="16" t="s">
        <v>180</v>
      </c>
      <c r="B74" s="16" t="s">
        <v>164</v>
      </c>
      <c r="C74" s="16" t="s">
        <v>181</v>
      </c>
      <c r="D74" s="22">
        <v>53100.01</v>
      </c>
      <c r="E74" s="22">
        <v>-28320.01</v>
      </c>
      <c r="F74" s="22">
        <v>24780</v>
      </c>
      <c r="G74" s="22">
        <v>24780</v>
      </c>
      <c r="H74" s="22">
        <v>0</v>
      </c>
      <c r="I74" s="22">
        <v>0</v>
      </c>
      <c r="J74" s="22">
        <v>0</v>
      </c>
      <c r="K74" s="22">
        <v>0</v>
      </c>
      <c r="L74" s="22">
        <v>24780</v>
      </c>
      <c r="M74" s="22">
        <v>24780</v>
      </c>
      <c r="N74" s="14">
        <f t="shared" si="1"/>
        <v>0</v>
      </c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s="19" customFormat="1" ht="31.5" x14ac:dyDescent="0.25">
      <c r="A75" s="16" t="s">
        <v>182</v>
      </c>
      <c r="B75" s="16" t="s">
        <v>164</v>
      </c>
      <c r="C75" s="17" t="s">
        <v>183</v>
      </c>
      <c r="D75" s="22">
        <v>10620</v>
      </c>
      <c r="E75" s="22">
        <v>6470.37</v>
      </c>
      <c r="F75" s="22">
        <v>17090.37</v>
      </c>
      <c r="G75" s="22">
        <v>617.63</v>
      </c>
      <c r="H75" s="22">
        <v>8577.08</v>
      </c>
      <c r="I75" s="22">
        <v>8577.08</v>
      </c>
      <c r="J75" s="22">
        <v>8306.48</v>
      </c>
      <c r="K75" s="22">
        <v>7895.66</v>
      </c>
      <c r="L75" s="22">
        <v>8513.2900000000009</v>
      </c>
      <c r="M75" s="22">
        <v>8783.89</v>
      </c>
      <c r="N75" s="14">
        <f t="shared" si="1"/>
        <v>0.50186625567497956</v>
      </c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s="19" customFormat="1" ht="15.75" x14ac:dyDescent="0.25">
      <c r="A76" s="16" t="s">
        <v>184</v>
      </c>
      <c r="B76" s="16" t="s">
        <v>185</v>
      </c>
      <c r="C76" s="16" t="s">
        <v>79</v>
      </c>
      <c r="D76" s="22">
        <v>5640</v>
      </c>
      <c r="E76" s="22">
        <v>0</v>
      </c>
      <c r="F76" s="22">
        <v>5640</v>
      </c>
      <c r="G76" s="22">
        <v>0</v>
      </c>
      <c r="H76" s="22">
        <v>5640</v>
      </c>
      <c r="I76" s="22">
        <v>4230</v>
      </c>
      <c r="J76" s="22">
        <v>4209.13</v>
      </c>
      <c r="K76" s="22">
        <v>0</v>
      </c>
      <c r="L76" s="22">
        <v>1410</v>
      </c>
      <c r="M76" s="22">
        <v>1430.87</v>
      </c>
      <c r="N76" s="14">
        <f t="shared" si="1"/>
        <v>0.75</v>
      </c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s="19" customFormat="1" ht="15.75" x14ac:dyDescent="0.25">
      <c r="A77" s="16" t="s">
        <v>186</v>
      </c>
      <c r="B77" s="16" t="s">
        <v>185</v>
      </c>
      <c r="C77" s="16" t="s">
        <v>81</v>
      </c>
      <c r="D77" s="22">
        <v>408436.77</v>
      </c>
      <c r="E77" s="22">
        <v>25936.15</v>
      </c>
      <c r="F77" s="22">
        <v>434372.92</v>
      </c>
      <c r="G77" s="22">
        <v>0</v>
      </c>
      <c r="H77" s="22">
        <v>433268.88</v>
      </c>
      <c r="I77" s="22">
        <v>324951.65999999997</v>
      </c>
      <c r="J77" s="22">
        <v>323348.57</v>
      </c>
      <c r="K77" s="22">
        <v>1104.04</v>
      </c>
      <c r="L77" s="22">
        <v>109421.26</v>
      </c>
      <c r="M77" s="22">
        <v>111024.35</v>
      </c>
      <c r="N77" s="14">
        <f t="shared" si="1"/>
        <v>0.74809373475676155</v>
      </c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s="19" customFormat="1" ht="31.5" x14ac:dyDescent="0.25">
      <c r="A78" s="16" t="s">
        <v>187</v>
      </c>
      <c r="B78" s="16" t="s">
        <v>185</v>
      </c>
      <c r="C78" s="17" t="s">
        <v>188</v>
      </c>
      <c r="D78" s="22">
        <v>5216</v>
      </c>
      <c r="E78" s="22">
        <v>-1404.02</v>
      </c>
      <c r="F78" s="22">
        <v>3811.98</v>
      </c>
      <c r="G78" s="22">
        <v>0</v>
      </c>
      <c r="H78" s="22">
        <v>3421.98</v>
      </c>
      <c r="I78" s="22">
        <v>2210</v>
      </c>
      <c r="J78" s="22">
        <v>2199.1</v>
      </c>
      <c r="K78" s="22">
        <v>390</v>
      </c>
      <c r="L78" s="22">
        <v>1601.98</v>
      </c>
      <c r="M78" s="22">
        <v>1612.88</v>
      </c>
      <c r="N78" s="14">
        <f t="shared" si="1"/>
        <v>0.57975120541031167</v>
      </c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s="19" customFormat="1" ht="15.75" x14ac:dyDescent="0.25">
      <c r="A79" s="16" t="s">
        <v>189</v>
      </c>
      <c r="B79" s="16" t="s">
        <v>185</v>
      </c>
      <c r="C79" s="16" t="s">
        <v>190</v>
      </c>
      <c r="D79" s="22">
        <v>908860.32</v>
      </c>
      <c r="E79" s="22">
        <v>-59794.49</v>
      </c>
      <c r="F79" s="22">
        <v>849065.83</v>
      </c>
      <c r="G79" s="22">
        <v>0</v>
      </c>
      <c r="H79" s="22">
        <v>849065.83</v>
      </c>
      <c r="I79" s="22">
        <v>632582.77</v>
      </c>
      <c r="J79" s="22">
        <v>629462.02</v>
      </c>
      <c r="K79" s="22">
        <v>0</v>
      </c>
      <c r="L79" s="22">
        <v>216483.06</v>
      </c>
      <c r="M79" s="22">
        <v>219603.81</v>
      </c>
      <c r="N79" s="14">
        <f t="shared" si="1"/>
        <v>0.74503383324235306</v>
      </c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s="19" customFormat="1" ht="31.5" x14ac:dyDescent="0.25">
      <c r="A80" s="16" t="s">
        <v>191</v>
      </c>
      <c r="B80" s="16" t="s">
        <v>185</v>
      </c>
      <c r="C80" s="17" t="s">
        <v>192</v>
      </c>
      <c r="D80" s="22">
        <v>139</v>
      </c>
      <c r="E80" s="22">
        <v>-139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14">
        <v>0</v>
      </c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s="19" customFormat="1" ht="15.75" x14ac:dyDescent="0.25">
      <c r="A81" s="16" t="s">
        <v>193</v>
      </c>
      <c r="B81" s="16" t="s">
        <v>185</v>
      </c>
      <c r="C81" s="16" t="s">
        <v>91</v>
      </c>
      <c r="D81" s="22">
        <v>31587.040000000001</v>
      </c>
      <c r="E81" s="22">
        <v>19821.55</v>
      </c>
      <c r="F81" s="22">
        <v>51408.59</v>
      </c>
      <c r="G81" s="22">
        <v>51408.59</v>
      </c>
      <c r="H81" s="22">
        <v>0</v>
      </c>
      <c r="I81" s="22">
        <v>0</v>
      </c>
      <c r="J81" s="22">
        <v>0</v>
      </c>
      <c r="K81" s="22">
        <v>0</v>
      </c>
      <c r="L81" s="22">
        <v>51408.59</v>
      </c>
      <c r="M81" s="22">
        <v>51408.59</v>
      </c>
      <c r="N81" s="14">
        <f t="shared" si="1"/>
        <v>0</v>
      </c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s="19" customFormat="1" ht="15.75" x14ac:dyDescent="0.25">
      <c r="A82" s="16" t="s">
        <v>194</v>
      </c>
      <c r="B82" s="16" t="s">
        <v>185</v>
      </c>
      <c r="C82" s="16" t="s">
        <v>195</v>
      </c>
      <c r="D82" s="22">
        <v>2500</v>
      </c>
      <c r="E82" s="22">
        <v>-2500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14">
        <v>0</v>
      </c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s="19" customFormat="1" ht="15.75" x14ac:dyDescent="0.25">
      <c r="A83" s="16" t="s">
        <v>196</v>
      </c>
      <c r="B83" s="16" t="s">
        <v>185</v>
      </c>
      <c r="C83" s="16" t="s">
        <v>197</v>
      </c>
      <c r="D83" s="22">
        <v>19251</v>
      </c>
      <c r="E83" s="22">
        <v>-10931.25</v>
      </c>
      <c r="F83" s="22">
        <v>8319.75</v>
      </c>
      <c r="G83" s="22">
        <v>5843.75</v>
      </c>
      <c r="H83" s="22">
        <v>2476</v>
      </c>
      <c r="I83" s="22">
        <v>1588</v>
      </c>
      <c r="J83" s="22">
        <v>1580.17</v>
      </c>
      <c r="K83" s="22">
        <v>0</v>
      </c>
      <c r="L83" s="22">
        <v>6731.75</v>
      </c>
      <c r="M83" s="22">
        <v>6739.58</v>
      </c>
      <c r="N83" s="14">
        <f t="shared" si="1"/>
        <v>0.19087111992547853</v>
      </c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s="19" customFormat="1" ht="15.75" x14ac:dyDescent="0.25">
      <c r="A84" s="16" t="s">
        <v>198</v>
      </c>
      <c r="B84" s="16" t="s">
        <v>185</v>
      </c>
      <c r="C84" s="16" t="s">
        <v>199</v>
      </c>
      <c r="D84" s="22">
        <v>10000</v>
      </c>
      <c r="E84" s="22">
        <v>-1000</v>
      </c>
      <c r="F84" s="22">
        <v>9000</v>
      </c>
      <c r="G84" s="22">
        <v>7413.5</v>
      </c>
      <c r="H84" s="22">
        <v>0</v>
      </c>
      <c r="I84" s="22">
        <v>0</v>
      </c>
      <c r="J84" s="22">
        <v>0</v>
      </c>
      <c r="K84" s="22">
        <v>1586.5</v>
      </c>
      <c r="L84" s="22">
        <v>9000</v>
      </c>
      <c r="M84" s="22">
        <v>9000</v>
      </c>
      <c r="N84" s="14">
        <f t="shared" si="1"/>
        <v>0</v>
      </c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s="19" customFormat="1" ht="15.75" x14ac:dyDescent="0.25">
      <c r="A85" s="16" t="s">
        <v>200</v>
      </c>
      <c r="B85" s="16" t="s">
        <v>185</v>
      </c>
      <c r="C85" s="16" t="s">
        <v>201</v>
      </c>
      <c r="D85" s="22">
        <v>1160</v>
      </c>
      <c r="E85" s="22">
        <v>80</v>
      </c>
      <c r="F85" s="22">
        <v>1240</v>
      </c>
      <c r="G85" s="22">
        <v>0</v>
      </c>
      <c r="H85" s="22">
        <v>1240</v>
      </c>
      <c r="I85" s="22">
        <v>1240</v>
      </c>
      <c r="J85" s="22">
        <v>1233.8900000000001</v>
      </c>
      <c r="K85" s="22">
        <v>0</v>
      </c>
      <c r="L85" s="22">
        <v>0</v>
      </c>
      <c r="M85" s="22">
        <v>6.11</v>
      </c>
      <c r="N85" s="14">
        <f t="shared" si="1"/>
        <v>1</v>
      </c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s="19" customFormat="1" ht="15.75" x14ac:dyDescent="0.25">
      <c r="A86" s="16" t="s">
        <v>202</v>
      </c>
      <c r="B86" s="16" t="s">
        <v>185</v>
      </c>
      <c r="C86" s="16" t="s">
        <v>203</v>
      </c>
      <c r="D86" s="22">
        <v>6331</v>
      </c>
      <c r="E86" s="22">
        <v>-6331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14">
        <v>0</v>
      </c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s="19" customFormat="1" ht="15.75" x14ac:dyDescent="0.25">
      <c r="A87" s="16" t="s">
        <v>204</v>
      </c>
      <c r="B87" s="16" t="s">
        <v>185</v>
      </c>
      <c r="C87" s="16" t="s">
        <v>133</v>
      </c>
      <c r="D87" s="22">
        <v>0</v>
      </c>
      <c r="E87" s="22">
        <v>2500</v>
      </c>
      <c r="F87" s="22">
        <v>2500</v>
      </c>
      <c r="G87" s="22">
        <v>0</v>
      </c>
      <c r="H87" s="22">
        <v>0</v>
      </c>
      <c r="I87" s="22">
        <v>0</v>
      </c>
      <c r="J87" s="22">
        <v>0</v>
      </c>
      <c r="K87" s="22">
        <v>2500</v>
      </c>
      <c r="L87" s="22">
        <v>2500</v>
      </c>
      <c r="M87" s="22">
        <v>2500</v>
      </c>
      <c r="N87" s="14">
        <f t="shared" si="1"/>
        <v>0</v>
      </c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s="19" customFormat="1" ht="15.75" x14ac:dyDescent="0.25">
      <c r="A88" s="16" t="s">
        <v>205</v>
      </c>
      <c r="B88" s="16" t="s">
        <v>185</v>
      </c>
      <c r="C88" s="16" t="s">
        <v>206</v>
      </c>
      <c r="D88" s="22">
        <v>11760</v>
      </c>
      <c r="E88" s="22">
        <v>-7364.04</v>
      </c>
      <c r="F88" s="22">
        <v>4395.96</v>
      </c>
      <c r="G88" s="22">
        <v>4395.96</v>
      </c>
      <c r="H88" s="22">
        <v>0</v>
      </c>
      <c r="I88" s="22">
        <v>0</v>
      </c>
      <c r="J88" s="22">
        <v>0</v>
      </c>
      <c r="K88" s="22">
        <v>0</v>
      </c>
      <c r="L88" s="22">
        <v>4395.96</v>
      </c>
      <c r="M88" s="22">
        <v>4395.96</v>
      </c>
      <c r="N88" s="14">
        <f t="shared" si="1"/>
        <v>0</v>
      </c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s="19" customFormat="1" ht="15.75" x14ac:dyDescent="0.25">
      <c r="A89" s="16" t="s">
        <v>207</v>
      </c>
      <c r="B89" s="16" t="s">
        <v>185</v>
      </c>
      <c r="C89" s="16" t="s">
        <v>139</v>
      </c>
      <c r="D89" s="22">
        <v>60410.51</v>
      </c>
      <c r="E89" s="22">
        <v>-53664.26</v>
      </c>
      <c r="F89" s="22">
        <v>6746.25</v>
      </c>
      <c r="G89" s="22">
        <v>6157.84</v>
      </c>
      <c r="H89" s="22">
        <v>446.25</v>
      </c>
      <c r="I89" s="22">
        <v>446.25</v>
      </c>
      <c r="J89" s="22">
        <v>444.04</v>
      </c>
      <c r="K89" s="22">
        <v>142.16</v>
      </c>
      <c r="L89" s="22">
        <v>6300</v>
      </c>
      <c r="M89" s="22">
        <v>6302.21</v>
      </c>
      <c r="N89" s="14">
        <f t="shared" si="1"/>
        <v>6.6147859922178989E-2</v>
      </c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s="19" customFormat="1" ht="15.75" x14ac:dyDescent="0.25">
      <c r="A90" s="16" t="s">
        <v>208</v>
      </c>
      <c r="B90" s="16" t="s">
        <v>185</v>
      </c>
      <c r="C90" s="16" t="s">
        <v>141</v>
      </c>
      <c r="D90" s="22">
        <v>11726.67</v>
      </c>
      <c r="E90" s="22">
        <v>-9231.8700000000008</v>
      </c>
      <c r="F90" s="22">
        <v>2494.8000000000002</v>
      </c>
      <c r="G90" s="22">
        <v>0</v>
      </c>
      <c r="H90" s="22">
        <v>2494.8000000000002</v>
      </c>
      <c r="I90" s="22">
        <v>2494.8000000000002</v>
      </c>
      <c r="J90" s="22">
        <v>2482.4899999999998</v>
      </c>
      <c r="K90" s="22">
        <v>0</v>
      </c>
      <c r="L90" s="22">
        <v>0</v>
      </c>
      <c r="M90" s="22">
        <v>12.31</v>
      </c>
      <c r="N90" s="14">
        <f t="shared" si="1"/>
        <v>1</v>
      </c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s="19" customFormat="1" ht="31.5" x14ac:dyDescent="0.25">
      <c r="A91" s="16" t="s">
        <v>209</v>
      </c>
      <c r="B91" s="16" t="s">
        <v>185</v>
      </c>
      <c r="C91" s="17" t="s">
        <v>210</v>
      </c>
      <c r="D91" s="22">
        <v>0</v>
      </c>
      <c r="E91" s="22">
        <v>25000</v>
      </c>
      <c r="F91" s="22">
        <v>25000</v>
      </c>
      <c r="G91" s="22">
        <v>0</v>
      </c>
      <c r="H91" s="22">
        <v>0</v>
      </c>
      <c r="I91" s="22">
        <v>0</v>
      </c>
      <c r="J91" s="22">
        <v>0</v>
      </c>
      <c r="K91" s="22">
        <v>25000</v>
      </c>
      <c r="L91" s="22">
        <v>25000</v>
      </c>
      <c r="M91" s="22">
        <v>25000</v>
      </c>
      <c r="N91" s="14">
        <f t="shared" si="1"/>
        <v>0</v>
      </c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s="19" customFormat="1" ht="15.75" x14ac:dyDescent="0.25">
      <c r="A92" s="16" t="s">
        <v>211</v>
      </c>
      <c r="B92" s="16" t="s">
        <v>185</v>
      </c>
      <c r="C92" s="16" t="s">
        <v>145</v>
      </c>
      <c r="D92" s="22">
        <v>1000</v>
      </c>
      <c r="E92" s="22">
        <v>-1000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14">
        <v>0</v>
      </c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s="19" customFormat="1" ht="15.75" x14ac:dyDescent="0.25">
      <c r="A93" s="16" t="s">
        <v>212</v>
      </c>
      <c r="B93" s="16" t="s">
        <v>185</v>
      </c>
      <c r="C93" s="16" t="s">
        <v>213</v>
      </c>
      <c r="D93" s="22">
        <v>77406</v>
      </c>
      <c r="E93" s="22">
        <v>14531</v>
      </c>
      <c r="F93" s="22">
        <v>91937</v>
      </c>
      <c r="G93" s="22">
        <v>51000</v>
      </c>
      <c r="H93" s="22">
        <v>40937</v>
      </c>
      <c r="I93" s="22">
        <v>7000</v>
      </c>
      <c r="J93" s="22">
        <v>6965.47</v>
      </c>
      <c r="K93" s="22">
        <v>0</v>
      </c>
      <c r="L93" s="22">
        <v>84937</v>
      </c>
      <c r="M93" s="22">
        <v>84971.53</v>
      </c>
      <c r="N93" s="14">
        <f t="shared" si="1"/>
        <v>7.6139095250008157E-2</v>
      </c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s="19" customFormat="1" ht="31.5" x14ac:dyDescent="0.25">
      <c r="A94" s="16" t="s">
        <v>214</v>
      </c>
      <c r="B94" s="16" t="s">
        <v>185</v>
      </c>
      <c r="C94" s="17" t="s">
        <v>215</v>
      </c>
      <c r="D94" s="22">
        <v>420</v>
      </c>
      <c r="E94" s="22">
        <v>-420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14">
        <v>0</v>
      </c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s="19" customFormat="1" ht="15.75" x14ac:dyDescent="0.25">
      <c r="A95" s="16" t="s">
        <v>216</v>
      </c>
      <c r="B95" s="16" t="s">
        <v>217</v>
      </c>
      <c r="C95" s="16" t="s">
        <v>45</v>
      </c>
      <c r="D95" s="22">
        <v>849763.43</v>
      </c>
      <c r="E95" s="22">
        <v>-155293.42000000001</v>
      </c>
      <c r="F95" s="22">
        <v>694470.01</v>
      </c>
      <c r="G95" s="22">
        <v>0</v>
      </c>
      <c r="H95" s="22">
        <v>375876.46</v>
      </c>
      <c r="I95" s="22">
        <v>375876.46</v>
      </c>
      <c r="J95" s="22">
        <v>358632.85</v>
      </c>
      <c r="K95" s="22">
        <v>318593.55</v>
      </c>
      <c r="L95" s="22">
        <v>318593.55</v>
      </c>
      <c r="M95" s="22">
        <v>335837.16</v>
      </c>
      <c r="N95" s="14">
        <f t="shared" si="1"/>
        <v>0.541242176894003</v>
      </c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s="19" customFormat="1" ht="15.75" x14ac:dyDescent="0.25">
      <c r="A96" s="16" t="s">
        <v>218</v>
      </c>
      <c r="B96" s="16" t="s">
        <v>217</v>
      </c>
      <c r="C96" s="16" t="s">
        <v>166</v>
      </c>
      <c r="D96" s="22">
        <v>75949.600000000006</v>
      </c>
      <c r="E96" s="22">
        <v>-2655.16</v>
      </c>
      <c r="F96" s="22">
        <v>73294.44</v>
      </c>
      <c r="G96" s="22">
        <v>0</v>
      </c>
      <c r="H96" s="22">
        <v>16859.5</v>
      </c>
      <c r="I96" s="22">
        <v>16859.5</v>
      </c>
      <c r="J96" s="22">
        <v>16086.06</v>
      </c>
      <c r="K96" s="22">
        <v>56434.94</v>
      </c>
      <c r="L96" s="22">
        <v>56434.94</v>
      </c>
      <c r="M96" s="22">
        <v>57208.38</v>
      </c>
      <c r="N96" s="14">
        <f t="shared" si="1"/>
        <v>0.23002426923515618</v>
      </c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s="19" customFormat="1" ht="15.75" x14ac:dyDescent="0.25">
      <c r="A97" s="16" t="s">
        <v>219</v>
      </c>
      <c r="B97" s="16" t="s">
        <v>217</v>
      </c>
      <c r="C97" s="16" t="s">
        <v>168</v>
      </c>
      <c r="D97" s="22">
        <v>16400.650000000001</v>
      </c>
      <c r="E97" s="22">
        <v>23.1</v>
      </c>
      <c r="F97" s="22">
        <v>16423.75</v>
      </c>
      <c r="G97" s="22">
        <v>0</v>
      </c>
      <c r="H97" s="22">
        <v>7961.64</v>
      </c>
      <c r="I97" s="22">
        <v>7961.64</v>
      </c>
      <c r="J97" s="22">
        <v>7596.39</v>
      </c>
      <c r="K97" s="22">
        <v>8462.11</v>
      </c>
      <c r="L97" s="22">
        <v>8462.11</v>
      </c>
      <c r="M97" s="22">
        <v>8827.36</v>
      </c>
      <c r="N97" s="14">
        <f t="shared" si="1"/>
        <v>0.48476383286399272</v>
      </c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s="19" customFormat="1" ht="15.75" x14ac:dyDescent="0.25">
      <c r="A98" s="16" t="s">
        <v>220</v>
      </c>
      <c r="B98" s="16" t="s">
        <v>217</v>
      </c>
      <c r="C98" s="16" t="s">
        <v>53</v>
      </c>
      <c r="D98" s="22">
        <v>39360</v>
      </c>
      <c r="E98" s="22">
        <v>-2800</v>
      </c>
      <c r="F98" s="22">
        <v>36560</v>
      </c>
      <c r="G98" s="22">
        <v>0</v>
      </c>
      <c r="H98" s="22">
        <v>13196</v>
      </c>
      <c r="I98" s="22">
        <v>13196</v>
      </c>
      <c r="J98" s="22">
        <v>12590.62</v>
      </c>
      <c r="K98" s="22">
        <v>23364</v>
      </c>
      <c r="L98" s="22">
        <v>23364</v>
      </c>
      <c r="M98" s="22">
        <v>23969.38</v>
      </c>
      <c r="N98" s="14">
        <f t="shared" si="1"/>
        <v>0.3609409190371991</v>
      </c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s="19" customFormat="1" ht="15.75" x14ac:dyDescent="0.25">
      <c r="A99" s="16" t="s">
        <v>221</v>
      </c>
      <c r="B99" s="16" t="s">
        <v>217</v>
      </c>
      <c r="C99" s="16" t="s">
        <v>222</v>
      </c>
      <c r="D99" s="22">
        <v>10520</v>
      </c>
      <c r="E99" s="22">
        <v>-938.9</v>
      </c>
      <c r="F99" s="22">
        <v>9581.1</v>
      </c>
      <c r="G99" s="22">
        <v>0</v>
      </c>
      <c r="H99" s="22">
        <v>4832.08</v>
      </c>
      <c r="I99" s="22">
        <v>4832.08</v>
      </c>
      <c r="J99" s="22">
        <v>4610.3999999999996</v>
      </c>
      <c r="K99" s="22">
        <v>4749.0200000000004</v>
      </c>
      <c r="L99" s="22">
        <v>4749.0200000000004</v>
      </c>
      <c r="M99" s="22">
        <v>4970.7</v>
      </c>
      <c r="N99" s="14">
        <f t="shared" si="1"/>
        <v>0.5043345753619104</v>
      </c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s="19" customFormat="1" ht="15.75" x14ac:dyDescent="0.25">
      <c r="A100" s="16" t="s">
        <v>223</v>
      </c>
      <c r="B100" s="16" t="s">
        <v>217</v>
      </c>
      <c r="C100" s="16" t="s">
        <v>59</v>
      </c>
      <c r="D100" s="22">
        <v>23047.51</v>
      </c>
      <c r="E100" s="22">
        <v>161060.70000000001</v>
      </c>
      <c r="F100" s="22">
        <v>184108.21</v>
      </c>
      <c r="G100" s="22">
        <v>0</v>
      </c>
      <c r="H100" s="22">
        <v>39173.25</v>
      </c>
      <c r="I100" s="22">
        <v>39173.25</v>
      </c>
      <c r="J100" s="22">
        <v>37376.15</v>
      </c>
      <c r="K100" s="22">
        <v>144934.96</v>
      </c>
      <c r="L100" s="22">
        <v>144934.96</v>
      </c>
      <c r="M100" s="22">
        <v>146732.06</v>
      </c>
      <c r="N100" s="14">
        <f t="shared" si="1"/>
        <v>0.21277296650703412</v>
      </c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s="19" customFormat="1" ht="15.75" x14ac:dyDescent="0.25">
      <c r="A101" s="16" t="s">
        <v>224</v>
      </c>
      <c r="B101" s="16" t="s">
        <v>217</v>
      </c>
      <c r="C101" s="16" t="s">
        <v>61</v>
      </c>
      <c r="D101" s="22">
        <v>13000</v>
      </c>
      <c r="E101" s="22">
        <v>1720.35</v>
      </c>
      <c r="F101" s="22">
        <v>14720.35</v>
      </c>
      <c r="G101" s="22">
        <v>0</v>
      </c>
      <c r="H101" s="22">
        <v>1754.73</v>
      </c>
      <c r="I101" s="22">
        <v>1754.73</v>
      </c>
      <c r="J101" s="22">
        <v>1674.23</v>
      </c>
      <c r="K101" s="22">
        <v>12965.62</v>
      </c>
      <c r="L101" s="22">
        <v>12965.62</v>
      </c>
      <c r="M101" s="22">
        <v>13046.12</v>
      </c>
      <c r="N101" s="14">
        <f t="shared" si="1"/>
        <v>0.11920436674399726</v>
      </c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s="19" customFormat="1" ht="15.75" x14ac:dyDescent="0.25">
      <c r="A102" s="16" t="s">
        <v>225</v>
      </c>
      <c r="B102" s="16" t="s">
        <v>217</v>
      </c>
      <c r="C102" s="16" t="s">
        <v>63</v>
      </c>
      <c r="D102" s="22">
        <v>14500</v>
      </c>
      <c r="E102" s="22">
        <v>-725.56</v>
      </c>
      <c r="F102" s="22">
        <v>13774.44</v>
      </c>
      <c r="G102" s="22">
        <v>0</v>
      </c>
      <c r="H102" s="22">
        <v>0</v>
      </c>
      <c r="I102" s="22">
        <v>0</v>
      </c>
      <c r="J102" s="22">
        <v>0</v>
      </c>
      <c r="K102" s="22">
        <v>13774.44</v>
      </c>
      <c r="L102" s="22">
        <v>13774.44</v>
      </c>
      <c r="M102" s="22">
        <v>13774.44</v>
      </c>
      <c r="N102" s="14">
        <f t="shared" si="1"/>
        <v>0</v>
      </c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s="19" customFormat="1" ht="15.75" x14ac:dyDescent="0.25">
      <c r="A103" s="16" t="s">
        <v>226</v>
      </c>
      <c r="B103" s="16" t="s">
        <v>217</v>
      </c>
      <c r="C103" s="16" t="s">
        <v>65</v>
      </c>
      <c r="D103" s="22">
        <v>107519.52</v>
      </c>
      <c r="E103" s="22">
        <v>-2445.34</v>
      </c>
      <c r="F103" s="22">
        <v>105074.18</v>
      </c>
      <c r="G103" s="22">
        <v>0</v>
      </c>
      <c r="H103" s="22">
        <v>49102.76</v>
      </c>
      <c r="I103" s="22">
        <v>49102.76</v>
      </c>
      <c r="J103" s="22">
        <v>46850.14</v>
      </c>
      <c r="K103" s="22">
        <v>55971.42</v>
      </c>
      <c r="L103" s="22">
        <v>55971.42</v>
      </c>
      <c r="M103" s="22">
        <v>58224.04</v>
      </c>
      <c r="N103" s="14">
        <f t="shared" si="1"/>
        <v>0.46731518628077806</v>
      </c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s="19" customFormat="1" ht="15.75" x14ac:dyDescent="0.25">
      <c r="A104" s="16" t="s">
        <v>227</v>
      </c>
      <c r="B104" s="16" t="s">
        <v>217</v>
      </c>
      <c r="C104" s="16" t="s">
        <v>67</v>
      </c>
      <c r="D104" s="22">
        <v>72642.559999999998</v>
      </c>
      <c r="E104" s="22">
        <v>-2616.23</v>
      </c>
      <c r="F104" s="22">
        <v>70026.33</v>
      </c>
      <c r="G104" s="22">
        <v>0</v>
      </c>
      <c r="H104" s="22">
        <v>22475.23</v>
      </c>
      <c r="I104" s="22">
        <v>22475.23</v>
      </c>
      <c r="J104" s="22">
        <v>21444.17</v>
      </c>
      <c r="K104" s="22">
        <v>47551.1</v>
      </c>
      <c r="L104" s="22">
        <v>47551.1</v>
      </c>
      <c r="M104" s="22">
        <v>48582.16</v>
      </c>
      <c r="N104" s="14">
        <f t="shared" si="1"/>
        <v>0.32095398973500394</v>
      </c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s="19" customFormat="1" ht="15.75" x14ac:dyDescent="0.25">
      <c r="A105" s="16" t="s">
        <v>228</v>
      </c>
      <c r="B105" s="16" t="s">
        <v>217</v>
      </c>
      <c r="C105" s="16" t="s">
        <v>179</v>
      </c>
      <c r="D105" s="22">
        <v>8000</v>
      </c>
      <c r="E105" s="22">
        <v>2000</v>
      </c>
      <c r="F105" s="22">
        <v>10000</v>
      </c>
      <c r="G105" s="22">
        <v>0</v>
      </c>
      <c r="H105" s="22">
        <v>0</v>
      </c>
      <c r="I105" s="22">
        <v>0</v>
      </c>
      <c r="J105" s="22">
        <v>0</v>
      </c>
      <c r="K105" s="22">
        <v>10000</v>
      </c>
      <c r="L105" s="22">
        <v>10000</v>
      </c>
      <c r="M105" s="22">
        <v>10000</v>
      </c>
      <c r="N105" s="14">
        <f t="shared" si="1"/>
        <v>0</v>
      </c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s="19" customFormat="1" ht="15.75" x14ac:dyDescent="0.25">
      <c r="A106" s="16" t="s">
        <v>229</v>
      </c>
      <c r="B106" s="16" t="s">
        <v>217</v>
      </c>
      <c r="C106" s="16" t="s">
        <v>230</v>
      </c>
      <c r="D106" s="22">
        <v>31727.51</v>
      </c>
      <c r="E106" s="22">
        <v>-9964.61</v>
      </c>
      <c r="F106" s="22">
        <v>21762.9</v>
      </c>
      <c r="G106" s="22">
        <v>0</v>
      </c>
      <c r="H106" s="22">
        <v>6493.76</v>
      </c>
      <c r="I106" s="22">
        <v>6493.76</v>
      </c>
      <c r="J106" s="22">
        <v>6195.85</v>
      </c>
      <c r="K106" s="22">
        <v>15269.14</v>
      </c>
      <c r="L106" s="22">
        <v>15269.14</v>
      </c>
      <c r="M106" s="22">
        <v>15567.05</v>
      </c>
      <c r="N106" s="14">
        <f t="shared" si="1"/>
        <v>0.29838670397787059</v>
      </c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s="19" customFormat="1" ht="15.75" x14ac:dyDescent="0.25">
      <c r="A107" s="16" t="s">
        <v>231</v>
      </c>
      <c r="B107" s="16" t="s">
        <v>232</v>
      </c>
      <c r="C107" s="16" t="s">
        <v>233</v>
      </c>
      <c r="D107" s="22">
        <v>12158.6</v>
      </c>
      <c r="E107" s="22">
        <v>-12158.6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14">
        <v>0</v>
      </c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s="19" customFormat="1" ht="15.75" x14ac:dyDescent="0.25">
      <c r="A108" s="16" t="s">
        <v>234</v>
      </c>
      <c r="B108" s="16" t="s">
        <v>232</v>
      </c>
      <c r="C108" s="16" t="s">
        <v>235</v>
      </c>
      <c r="D108" s="22">
        <v>2950.71</v>
      </c>
      <c r="E108" s="22">
        <v>9.2899999999999991</v>
      </c>
      <c r="F108" s="22">
        <v>2960</v>
      </c>
      <c r="G108" s="22">
        <v>0</v>
      </c>
      <c r="H108" s="22">
        <v>1460</v>
      </c>
      <c r="I108" s="22">
        <v>1460</v>
      </c>
      <c r="J108" s="22">
        <v>1459.36</v>
      </c>
      <c r="K108" s="22">
        <v>1500</v>
      </c>
      <c r="L108" s="22">
        <v>1500</v>
      </c>
      <c r="M108" s="22">
        <v>1500.64</v>
      </c>
      <c r="N108" s="14">
        <f t="shared" si="1"/>
        <v>0.49324324324324326</v>
      </c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s="19" customFormat="1" ht="15.75" x14ac:dyDescent="0.25">
      <c r="A109" s="16" t="s">
        <v>236</v>
      </c>
      <c r="B109" s="16" t="s">
        <v>232</v>
      </c>
      <c r="C109" s="16" t="s">
        <v>237</v>
      </c>
      <c r="D109" s="22">
        <v>0</v>
      </c>
      <c r="E109" s="22">
        <v>6300</v>
      </c>
      <c r="F109" s="22">
        <v>6300</v>
      </c>
      <c r="G109" s="22">
        <v>0</v>
      </c>
      <c r="H109" s="22">
        <v>0</v>
      </c>
      <c r="I109" s="22">
        <v>0</v>
      </c>
      <c r="J109" s="22">
        <v>0</v>
      </c>
      <c r="K109" s="22">
        <v>6300</v>
      </c>
      <c r="L109" s="22">
        <v>6300</v>
      </c>
      <c r="M109" s="22">
        <v>6300</v>
      </c>
      <c r="N109" s="14">
        <f t="shared" si="1"/>
        <v>0</v>
      </c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s="19" customFormat="1" ht="31.5" x14ac:dyDescent="0.25">
      <c r="A110" s="16" t="s">
        <v>238</v>
      </c>
      <c r="B110" s="16" t="s">
        <v>232</v>
      </c>
      <c r="C110" s="17" t="s">
        <v>91</v>
      </c>
      <c r="D110" s="22">
        <v>2282.5100000000002</v>
      </c>
      <c r="E110" s="22">
        <v>2184.61</v>
      </c>
      <c r="F110" s="22">
        <v>4467.12</v>
      </c>
      <c r="G110" s="22">
        <v>4467.12</v>
      </c>
      <c r="H110" s="22">
        <v>0</v>
      </c>
      <c r="I110" s="22">
        <v>0</v>
      </c>
      <c r="J110" s="22">
        <v>0</v>
      </c>
      <c r="K110" s="22">
        <v>0</v>
      </c>
      <c r="L110" s="22">
        <v>4467.12</v>
      </c>
      <c r="M110" s="22">
        <v>4467.12</v>
      </c>
      <c r="N110" s="14">
        <f t="shared" si="1"/>
        <v>0</v>
      </c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s="19" customFormat="1" ht="15.75" x14ac:dyDescent="0.25">
      <c r="A111" s="16" t="s">
        <v>239</v>
      </c>
      <c r="B111" s="16" t="s">
        <v>232</v>
      </c>
      <c r="C111" s="16" t="s">
        <v>95</v>
      </c>
      <c r="D111" s="22">
        <v>0</v>
      </c>
      <c r="E111" s="22">
        <v>12300</v>
      </c>
      <c r="F111" s="22">
        <v>12300</v>
      </c>
      <c r="G111" s="22">
        <v>0</v>
      </c>
      <c r="H111" s="22">
        <v>0</v>
      </c>
      <c r="I111" s="22">
        <v>0</v>
      </c>
      <c r="J111" s="22">
        <v>0</v>
      </c>
      <c r="K111" s="22">
        <v>12300</v>
      </c>
      <c r="L111" s="22">
        <v>12300</v>
      </c>
      <c r="M111" s="22">
        <v>12300</v>
      </c>
      <c r="N111" s="14">
        <f t="shared" si="1"/>
        <v>0</v>
      </c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s="19" customFormat="1" ht="15.75" x14ac:dyDescent="0.25">
      <c r="A112" s="16" t="s">
        <v>240</v>
      </c>
      <c r="B112" s="16" t="s">
        <v>232</v>
      </c>
      <c r="C112" s="16" t="s">
        <v>241</v>
      </c>
      <c r="D112" s="22">
        <v>0</v>
      </c>
      <c r="E112" s="22">
        <v>1500</v>
      </c>
      <c r="F112" s="22">
        <v>1500</v>
      </c>
      <c r="G112" s="22">
        <v>0</v>
      </c>
      <c r="H112" s="22">
        <v>0</v>
      </c>
      <c r="I112" s="22">
        <v>0</v>
      </c>
      <c r="J112" s="22">
        <v>0</v>
      </c>
      <c r="K112" s="22">
        <v>1500</v>
      </c>
      <c r="L112" s="22">
        <v>1500</v>
      </c>
      <c r="M112" s="22">
        <v>1500</v>
      </c>
      <c r="N112" s="14">
        <f t="shared" si="1"/>
        <v>0</v>
      </c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s="19" customFormat="1" ht="15.75" customHeight="1" x14ac:dyDescent="0.25">
      <c r="A113" s="16" t="s">
        <v>242</v>
      </c>
      <c r="B113" s="16" t="s">
        <v>232</v>
      </c>
      <c r="C113" s="16" t="s">
        <v>243</v>
      </c>
      <c r="D113" s="22">
        <v>0</v>
      </c>
      <c r="E113" s="22">
        <v>3988.4</v>
      </c>
      <c r="F113" s="22">
        <v>3988.4</v>
      </c>
      <c r="G113" s="22">
        <v>0</v>
      </c>
      <c r="H113" s="22">
        <v>0</v>
      </c>
      <c r="I113" s="22">
        <v>0</v>
      </c>
      <c r="J113" s="22">
        <v>0</v>
      </c>
      <c r="K113" s="22">
        <v>3988.4</v>
      </c>
      <c r="L113" s="22">
        <v>3988.4</v>
      </c>
      <c r="M113" s="22">
        <v>3988.4</v>
      </c>
      <c r="N113" s="14">
        <f t="shared" si="1"/>
        <v>0</v>
      </c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s="19" customFormat="1" ht="15.75" customHeight="1" x14ac:dyDescent="0.25">
      <c r="A114" s="16" t="s">
        <v>244</v>
      </c>
      <c r="B114" s="16" t="s">
        <v>232</v>
      </c>
      <c r="C114" s="16" t="s">
        <v>245</v>
      </c>
      <c r="D114" s="22">
        <v>371122.69</v>
      </c>
      <c r="E114" s="22">
        <v>413134.61</v>
      </c>
      <c r="F114" s="22">
        <v>784257.3</v>
      </c>
      <c r="G114" s="22">
        <v>63000</v>
      </c>
      <c r="H114" s="22">
        <v>22535</v>
      </c>
      <c r="I114" s="22">
        <v>16901.25</v>
      </c>
      <c r="J114" s="22">
        <v>16893.89</v>
      </c>
      <c r="K114" s="22">
        <v>698722.3</v>
      </c>
      <c r="L114" s="22">
        <v>767356.05</v>
      </c>
      <c r="M114" s="22">
        <v>767363.41</v>
      </c>
      <c r="N114" s="14">
        <f t="shared" si="1"/>
        <v>2.1550644157217278E-2</v>
      </c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s="19" customFormat="1" ht="15.75" customHeight="1" x14ac:dyDescent="0.25">
      <c r="A115" s="16" t="s">
        <v>246</v>
      </c>
      <c r="B115" s="16" t="s">
        <v>232</v>
      </c>
      <c r="C115" s="17" t="s">
        <v>247</v>
      </c>
      <c r="D115" s="22">
        <v>14587.92</v>
      </c>
      <c r="E115" s="22">
        <v>1503.66</v>
      </c>
      <c r="F115" s="22">
        <v>16091.58</v>
      </c>
      <c r="G115" s="22">
        <v>0</v>
      </c>
      <c r="H115" s="22">
        <v>14000</v>
      </c>
      <c r="I115" s="22">
        <v>11555</v>
      </c>
      <c r="J115" s="22">
        <v>11549.96</v>
      </c>
      <c r="K115" s="22">
        <v>2091.58</v>
      </c>
      <c r="L115" s="22">
        <v>4536.58</v>
      </c>
      <c r="M115" s="22">
        <v>4541.62</v>
      </c>
      <c r="N115" s="14">
        <f t="shared" si="1"/>
        <v>0.71807740445624357</v>
      </c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s="19" customFormat="1" ht="15.75" customHeight="1" x14ac:dyDescent="0.25">
      <c r="A116" s="16" t="s">
        <v>248</v>
      </c>
      <c r="B116" s="16" t="s">
        <v>232</v>
      </c>
      <c r="C116" s="16" t="s">
        <v>123</v>
      </c>
      <c r="D116" s="22">
        <v>21000</v>
      </c>
      <c r="E116" s="22">
        <v>-6000</v>
      </c>
      <c r="F116" s="22">
        <v>15000</v>
      </c>
      <c r="G116" s="22">
        <v>0</v>
      </c>
      <c r="H116" s="22">
        <v>0</v>
      </c>
      <c r="I116" s="22">
        <v>0</v>
      </c>
      <c r="J116" s="22">
        <v>0</v>
      </c>
      <c r="K116" s="22">
        <v>15000</v>
      </c>
      <c r="L116" s="22">
        <v>15000</v>
      </c>
      <c r="M116" s="22">
        <v>15000</v>
      </c>
      <c r="N116" s="14">
        <f t="shared" si="1"/>
        <v>0</v>
      </c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s="19" customFormat="1" ht="15.75" customHeight="1" x14ac:dyDescent="0.25">
      <c r="A117" s="16" t="s">
        <v>249</v>
      </c>
      <c r="B117" s="16" t="s">
        <v>232</v>
      </c>
      <c r="C117" s="16" t="s">
        <v>250</v>
      </c>
      <c r="D117" s="22">
        <v>4464.29</v>
      </c>
      <c r="E117" s="22">
        <v>14703.11</v>
      </c>
      <c r="F117" s="22">
        <v>19167.400000000001</v>
      </c>
      <c r="G117" s="22">
        <v>0</v>
      </c>
      <c r="H117" s="22">
        <v>0</v>
      </c>
      <c r="I117" s="22">
        <v>0</v>
      </c>
      <c r="J117" s="22">
        <v>0</v>
      </c>
      <c r="K117" s="22">
        <v>19167.400000000001</v>
      </c>
      <c r="L117" s="22">
        <v>19167.400000000001</v>
      </c>
      <c r="M117" s="22">
        <v>19167.400000000001</v>
      </c>
      <c r="N117" s="14">
        <f t="shared" si="1"/>
        <v>0</v>
      </c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s="19" customFormat="1" ht="15.75" customHeight="1" x14ac:dyDescent="0.25">
      <c r="A118" s="16" t="s">
        <v>251</v>
      </c>
      <c r="B118" s="16" t="s">
        <v>232</v>
      </c>
      <c r="C118" s="16" t="s">
        <v>252</v>
      </c>
      <c r="D118" s="22">
        <v>0</v>
      </c>
      <c r="E118" s="22">
        <v>6000</v>
      </c>
      <c r="F118" s="22">
        <v>6000</v>
      </c>
      <c r="G118" s="22">
        <v>0</v>
      </c>
      <c r="H118" s="22">
        <v>0</v>
      </c>
      <c r="I118" s="22">
        <v>0</v>
      </c>
      <c r="J118" s="22">
        <v>0</v>
      </c>
      <c r="K118" s="22">
        <v>6000</v>
      </c>
      <c r="L118" s="22">
        <v>6000</v>
      </c>
      <c r="M118" s="22">
        <v>6000</v>
      </c>
      <c r="N118" s="14">
        <f t="shared" si="1"/>
        <v>0</v>
      </c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s="19" customFormat="1" ht="15.75" customHeight="1" x14ac:dyDescent="0.25">
      <c r="A119" s="16" t="s">
        <v>253</v>
      </c>
      <c r="B119" s="16" t="s">
        <v>254</v>
      </c>
      <c r="C119" s="16" t="s">
        <v>255</v>
      </c>
      <c r="D119" s="22">
        <v>132309.6</v>
      </c>
      <c r="E119" s="22">
        <v>-5770.88</v>
      </c>
      <c r="F119" s="22">
        <v>126538.72</v>
      </c>
      <c r="G119" s="22">
        <v>1000</v>
      </c>
      <c r="H119" s="22">
        <v>125538.72</v>
      </c>
      <c r="I119" s="22">
        <v>125538.72</v>
      </c>
      <c r="J119" s="22">
        <v>125538.72</v>
      </c>
      <c r="K119" s="22">
        <v>0</v>
      </c>
      <c r="L119" s="22">
        <v>1000</v>
      </c>
      <c r="M119" s="22">
        <v>1000</v>
      </c>
      <c r="N119" s="14">
        <f t="shared" si="1"/>
        <v>0.99209728057941471</v>
      </c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s="19" customFormat="1" ht="15.75" customHeight="1" x14ac:dyDescent="0.25">
      <c r="A120" s="16" t="s">
        <v>256</v>
      </c>
      <c r="B120" s="16" t="s">
        <v>257</v>
      </c>
      <c r="C120" s="16" t="s">
        <v>154</v>
      </c>
      <c r="D120" s="22">
        <v>5400</v>
      </c>
      <c r="E120" s="22">
        <v>2700</v>
      </c>
      <c r="F120" s="22">
        <v>8100</v>
      </c>
      <c r="G120" s="22">
        <v>0</v>
      </c>
      <c r="H120" s="22">
        <v>0</v>
      </c>
      <c r="I120" s="22">
        <v>0</v>
      </c>
      <c r="J120" s="22">
        <v>0</v>
      </c>
      <c r="K120" s="22">
        <v>8100</v>
      </c>
      <c r="L120" s="22">
        <v>8100</v>
      </c>
      <c r="M120" s="22">
        <v>8100</v>
      </c>
      <c r="N120" s="14">
        <f t="shared" si="1"/>
        <v>0</v>
      </c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s="19" customFormat="1" ht="15.75" customHeight="1" x14ac:dyDescent="0.25">
      <c r="A121" s="16" t="s">
        <v>258</v>
      </c>
      <c r="B121" s="16" t="s">
        <v>257</v>
      </c>
      <c r="C121" s="16" t="s">
        <v>156</v>
      </c>
      <c r="D121" s="22">
        <v>30446.43</v>
      </c>
      <c r="E121" s="22">
        <v>-693.43</v>
      </c>
      <c r="F121" s="22">
        <v>29753</v>
      </c>
      <c r="G121" s="22">
        <v>0</v>
      </c>
      <c r="H121" s="22">
        <v>29753</v>
      </c>
      <c r="I121" s="22">
        <v>29753</v>
      </c>
      <c r="J121" s="22">
        <v>29753</v>
      </c>
      <c r="K121" s="22">
        <v>0</v>
      </c>
      <c r="L121" s="22">
        <v>0</v>
      </c>
      <c r="M121" s="22">
        <v>0</v>
      </c>
      <c r="N121" s="14">
        <f t="shared" si="1"/>
        <v>1</v>
      </c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s="19" customFormat="1" ht="15.75" customHeight="1" x14ac:dyDescent="0.25">
      <c r="A122" s="16" t="s">
        <v>259</v>
      </c>
      <c r="B122" s="16" t="s">
        <v>257</v>
      </c>
      <c r="C122" s="16" t="s">
        <v>160</v>
      </c>
      <c r="D122" s="22">
        <v>0</v>
      </c>
      <c r="E122" s="22">
        <v>400</v>
      </c>
      <c r="F122" s="22">
        <v>400</v>
      </c>
      <c r="G122" s="22">
        <v>310</v>
      </c>
      <c r="H122" s="22">
        <v>0</v>
      </c>
      <c r="I122" s="22">
        <v>0</v>
      </c>
      <c r="J122" s="22">
        <v>0</v>
      </c>
      <c r="K122" s="22">
        <v>90</v>
      </c>
      <c r="L122" s="22">
        <v>400</v>
      </c>
      <c r="M122" s="22">
        <v>400</v>
      </c>
      <c r="N122" s="14">
        <f t="shared" si="1"/>
        <v>0</v>
      </c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s="19" customFormat="1" ht="15.75" customHeight="1" x14ac:dyDescent="0.25">
      <c r="A123" s="16" t="s">
        <v>260</v>
      </c>
      <c r="B123" s="16" t="s">
        <v>261</v>
      </c>
      <c r="C123" s="16" t="s">
        <v>105</v>
      </c>
      <c r="D123" s="22">
        <v>3827</v>
      </c>
      <c r="E123" s="22">
        <v>23797.25</v>
      </c>
      <c r="F123" s="22">
        <v>27624.25</v>
      </c>
      <c r="G123" s="22">
        <v>13734.25</v>
      </c>
      <c r="H123" s="22">
        <v>0</v>
      </c>
      <c r="I123" s="22">
        <v>0</v>
      </c>
      <c r="J123" s="22">
        <v>0</v>
      </c>
      <c r="K123" s="22">
        <v>13890</v>
      </c>
      <c r="L123" s="22">
        <v>27624.25</v>
      </c>
      <c r="M123" s="22">
        <v>27624.25</v>
      </c>
      <c r="N123" s="14">
        <f t="shared" si="1"/>
        <v>0</v>
      </c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s="19" customFormat="1" ht="15.75" customHeight="1" x14ac:dyDescent="0.25">
      <c r="A124" s="16" t="s">
        <v>262</v>
      </c>
      <c r="B124" s="16" t="s">
        <v>261</v>
      </c>
      <c r="C124" s="16" t="s">
        <v>107</v>
      </c>
      <c r="D124" s="22">
        <v>139322</v>
      </c>
      <c r="E124" s="22">
        <v>115745</v>
      </c>
      <c r="F124" s="22">
        <v>255067</v>
      </c>
      <c r="G124" s="22">
        <v>11200</v>
      </c>
      <c r="H124" s="22">
        <v>0</v>
      </c>
      <c r="I124" s="22">
        <v>0</v>
      </c>
      <c r="J124" s="22">
        <v>0</v>
      </c>
      <c r="K124" s="22">
        <v>243867</v>
      </c>
      <c r="L124" s="22">
        <v>255067</v>
      </c>
      <c r="M124" s="22">
        <v>255067</v>
      </c>
      <c r="N124" s="14">
        <f t="shared" si="1"/>
        <v>0</v>
      </c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s="19" customFormat="1" ht="15.75" customHeight="1" x14ac:dyDescent="0.25">
      <c r="A125" s="16" t="s">
        <v>263</v>
      </c>
      <c r="B125" s="16" t="s">
        <v>261</v>
      </c>
      <c r="C125" s="16" t="s">
        <v>109</v>
      </c>
      <c r="D125" s="22">
        <v>28223</v>
      </c>
      <c r="E125" s="22">
        <v>73490.39</v>
      </c>
      <c r="F125" s="22">
        <v>101713.39</v>
      </c>
      <c r="G125" s="22">
        <v>0</v>
      </c>
      <c r="H125" s="22">
        <v>25410</v>
      </c>
      <c r="I125" s="22">
        <v>25410</v>
      </c>
      <c r="J125" s="22">
        <v>25099.24</v>
      </c>
      <c r="K125" s="22">
        <v>76303.39</v>
      </c>
      <c r="L125" s="22">
        <v>76303.39</v>
      </c>
      <c r="M125" s="22">
        <v>76614.149999999994</v>
      </c>
      <c r="N125" s="14">
        <f t="shared" si="1"/>
        <v>0.24981961568678421</v>
      </c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s="19" customFormat="1" ht="15.75" customHeight="1" x14ac:dyDescent="0.25">
      <c r="A126" s="16" t="s">
        <v>264</v>
      </c>
      <c r="B126" s="16" t="s">
        <v>261</v>
      </c>
      <c r="C126" s="16" t="s">
        <v>265</v>
      </c>
      <c r="D126" s="22">
        <v>66633.16</v>
      </c>
      <c r="E126" s="22">
        <v>82208.75</v>
      </c>
      <c r="F126" s="22">
        <v>148841.91</v>
      </c>
      <c r="G126" s="22">
        <v>0</v>
      </c>
      <c r="H126" s="22">
        <v>59954</v>
      </c>
      <c r="I126" s="22">
        <v>9124</v>
      </c>
      <c r="J126" s="22">
        <v>9012.41</v>
      </c>
      <c r="K126" s="22">
        <v>88887.91</v>
      </c>
      <c r="L126" s="22">
        <v>139717.91</v>
      </c>
      <c r="M126" s="22">
        <v>139829.5</v>
      </c>
      <c r="N126" s="14">
        <f t="shared" si="1"/>
        <v>6.1299938975521072E-2</v>
      </c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 x14ac:dyDescent="0.25">
      <c r="A127" s="1"/>
      <c r="B127" s="10"/>
      <c r="C127" s="10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0"/>
      <c r="C128" s="10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0"/>
      <c r="C129" s="10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0"/>
      <c r="C130" s="10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0"/>
      <c r="C131" s="10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0"/>
      <c r="C132" s="10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0"/>
      <c r="C133" s="10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0"/>
      <c r="C134" s="10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0"/>
      <c r="C135" s="10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0"/>
      <c r="C136" s="10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0"/>
      <c r="C137" s="10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0"/>
      <c r="C138" s="10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0"/>
      <c r="C139" s="10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0"/>
      <c r="C140" s="10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0"/>
      <c r="C141" s="10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0"/>
      <c r="C142" s="10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0"/>
      <c r="C143" s="10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0"/>
      <c r="C144" s="10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0"/>
      <c r="C145" s="10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0"/>
      <c r="C146" s="10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0"/>
      <c r="C147" s="10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0"/>
      <c r="C148" s="10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0"/>
      <c r="C149" s="10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0"/>
      <c r="C150" s="10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0"/>
      <c r="C151" s="10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0"/>
      <c r="C152" s="10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0"/>
      <c r="C153" s="10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0"/>
      <c r="C154" s="10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0"/>
      <c r="C155" s="10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0"/>
      <c r="C156" s="10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0"/>
      <c r="C157" s="10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0"/>
      <c r="C158" s="10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0"/>
      <c r="C159" s="10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0"/>
      <c r="C160" s="10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0"/>
      <c r="C161" s="10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0"/>
      <c r="C162" s="10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0"/>
      <c r="C163" s="10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0"/>
      <c r="C164" s="10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0"/>
      <c r="C165" s="10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0"/>
      <c r="C166" s="10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0"/>
      <c r="C167" s="10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0"/>
      <c r="C168" s="10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0"/>
      <c r="C169" s="10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0"/>
      <c r="C170" s="10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0"/>
      <c r="C171" s="10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0"/>
      <c r="C172" s="10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0"/>
      <c r="C173" s="10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0"/>
      <c r="C174" s="10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0"/>
      <c r="C175" s="10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0"/>
      <c r="C176" s="10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0"/>
      <c r="C177" s="10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0"/>
      <c r="C178" s="10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0"/>
      <c r="C179" s="10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0"/>
      <c r="C180" s="10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0"/>
      <c r="C181" s="10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0"/>
      <c r="C182" s="10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0"/>
      <c r="C183" s="10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0"/>
      <c r="C184" s="10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0"/>
      <c r="C185" s="10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0"/>
      <c r="C186" s="10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0"/>
      <c r="C187" s="10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0"/>
      <c r="C188" s="10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0"/>
      <c r="C189" s="10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0"/>
      <c r="C190" s="10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0"/>
      <c r="C191" s="10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0"/>
      <c r="C192" s="10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0"/>
      <c r="C193" s="10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0"/>
      <c r="C194" s="10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0"/>
      <c r="C195" s="10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0"/>
      <c r="C196" s="10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0"/>
      <c r="C197" s="10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0"/>
      <c r="C198" s="10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0"/>
      <c r="C199" s="10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0"/>
      <c r="C200" s="10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0"/>
      <c r="C201" s="10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0"/>
      <c r="C202" s="10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0"/>
      <c r="C203" s="10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0"/>
      <c r="C204" s="10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0"/>
      <c r="C205" s="10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0"/>
      <c r="C206" s="10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0"/>
      <c r="C207" s="10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0"/>
      <c r="C208" s="10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0"/>
      <c r="C209" s="10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0"/>
      <c r="C210" s="10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0"/>
      <c r="C211" s="10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0"/>
      <c r="C212" s="10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0"/>
      <c r="C213" s="10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0"/>
      <c r="C214" s="10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0"/>
      <c r="C215" s="10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0"/>
      <c r="C216" s="10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0"/>
      <c r="C217" s="10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0"/>
      <c r="C218" s="10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0"/>
      <c r="C219" s="10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0"/>
      <c r="C220" s="10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0"/>
      <c r="C221" s="10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0"/>
      <c r="C222" s="10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0"/>
      <c r="C223" s="10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0"/>
      <c r="C224" s="10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0"/>
      <c r="C225" s="10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0"/>
      <c r="C226" s="10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0"/>
      <c r="C227" s="10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0"/>
      <c r="C228" s="10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0"/>
      <c r="C229" s="10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0"/>
      <c r="C230" s="10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0"/>
      <c r="C231" s="10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0"/>
      <c r="C232" s="10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0"/>
      <c r="C233" s="10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0"/>
      <c r="C234" s="10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0"/>
      <c r="C235" s="10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0"/>
      <c r="C236" s="10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0"/>
      <c r="C237" s="10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0"/>
      <c r="C238" s="10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0"/>
      <c r="C239" s="10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0"/>
      <c r="C240" s="10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0"/>
      <c r="C241" s="10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0"/>
      <c r="C242" s="10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0"/>
      <c r="C243" s="10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0"/>
      <c r="C244" s="10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0"/>
      <c r="C245" s="10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0"/>
      <c r="C246" s="10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0"/>
      <c r="C247" s="10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0"/>
      <c r="C248" s="10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0"/>
      <c r="C249" s="10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0"/>
      <c r="C250" s="10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0"/>
      <c r="C251" s="10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0"/>
      <c r="C252" s="10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0"/>
      <c r="C253" s="10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0"/>
      <c r="C254" s="10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0"/>
      <c r="C255" s="10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0"/>
      <c r="C256" s="10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0"/>
      <c r="C257" s="10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0"/>
      <c r="C258" s="10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0"/>
      <c r="C259" s="10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0"/>
      <c r="C260" s="10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0"/>
      <c r="C261" s="10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0"/>
      <c r="C262" s="10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0"/>
      <c r="C263" s="10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0"/>
      <c r="C264" s="10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0"/>
      <c r="C265" s="10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0"/>
      <c r="C266" s="10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0"/>
      <c r="C267" s="10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0"/>
      <c r="C268" s="10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0"/>
      <c r="C269" s="10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0"/>
      <c r="C270" s="10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0"/>
      <c r="C271" s="10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0"/>
      <c r="C272" s="10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0"/>
      <c r="C273" s="10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0"/>
      <c r="C274" s="10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0"/>
      <c r="C275" s="10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0"/>
      <c r="C276" s="10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0"/>
      <c r="C277" s="10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0"/>
      <c r="C278" s="10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0"/>
      <c r="C279" s="10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0"/>
      <c r="C280" s="10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0"/>
      <c r="C281" s="10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0"/>
      <c r="C282" s="10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0"/>
      <c r="C283" s="10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0"/>
      <c r="C284" s="10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0"/>
      <c r="C285" s="10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0"/>
      <c r="C286" s="10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0"/>
      <c r="C287" s="10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0"/>
      <c r="C288" s="10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0"/>
      <c r="C289" s="10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0"/>
      <c r="C290" s="10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0"/>
      <c r="C291" s="10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0"/>
      <c r="C292" s="10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0"/>
      <c r="C293" s="10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0"/>
      <c r="C294" s="10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0"/>
      <c r="C295" s="10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0"/>
      <c r="C296" s="10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0"/>
      <c r="C297" s="10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0"/>
      <c r="C298" s="10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0"/>
      <c r="C299" s="10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0"/>
      <c r="C300" s="10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0"/>
      <c r="C301" s="10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0"/>
      <c r="C302" s="10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0"/>
      <c r="C303" s="10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0"/>
      <c r="C304" s="10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0"/>
      <c r="C305" s="10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0"/>
      <c r="C306" s="10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0"/>
      <c r="C307" s="10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0"/>
      <c r="C308" s="10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0"/>
      <c r="C309" s="10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0"/>
      <c r="C310" s="10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0"/>
      <c r="C311" s="10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0"/>
      <c r="C312" s="10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0"/>
      <c r="C313" s="10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0"/>
      <c r="C314" s="10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0"/>
      <c r="C315" s="10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0"/>
      <c r="C316" s="10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0"/>
      <c r="C317" s="10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0"/>
      <c r="C318" s="10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0"/>
      <c r="C319" s="10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0"/>
      <c r="C320" s="10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0"/>
      <c r="C321" s="10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0"/>
      <c r="C322" s="10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0"/>
      <c r="C323" s="10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0"/>
      <c r="C324" s="10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0"/>
      <c r="C325" s="10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0"/>
      <c r="C326" s="10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0"/>
      <c r="C327" s="10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0"/>
      <c r="C328" s="10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0"/>
      <c r="C329" s="10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0"/>
      <c r="C330" s="10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0"/>
      <c r="C331" s="10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0"/>
      <c r="C332" s="10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0"/>
      <c r="C333" s="10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0"/>
      <c r="C334" s="10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0"/>
      <c r="C335" s="10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0"/>
      <c r="C336" s="10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0"/>
      <c r="C337" s="10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0"/>
      <c r="C338" s="10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0"/>
      <c r="C339" s="10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0"/>
      <c r="C340" s="10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0"/>
      <c r="C341" s="10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0"/>
      <c r="C342" s="10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0"/>
      <c r="C343" s="10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0"/>
      <c r="C344" s="10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0"/>
      <c r="C345" s="10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0"/>
      <c r="C346" s="10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0"/>
      <c r="C347" s="10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0"/>
      <c r="C348" s="10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0"/>
      <c r="C349" s="10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0"/>
      <c r="C350" s="10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0"/>
      <c r="C351" s="10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0"/>
      <c r="C352" s="10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0"/>
      <c r="C353" s="10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0"/>
      <c r="C354" s="10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0"/>
      <c r="C355" s="10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0"/>
      <c r="C356" s="10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0"/>
      <c r="C357" s="10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0"/>
      <c r="C358" s="10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0"/>
      <c r="C359" s="10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0"/>
      <c r="C360" s="10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0"/>
      <c r="C361" s="10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0"/>
      <c r="C362" s="10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0"/>
      <c r="C363" s="10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0"/>
      <c r="C364" s="10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0"/>
      <c r="C365" s="10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0"/>
      <c r="C366" s="10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0"/>
      <c r="C367" s="10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0"/>
      <c r="C368" s="10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0"/>
      <c r="C369" s="10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0"/>
      <c r="C370" s="10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0"/>
      <c r="C371" s="10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0"/>
      <c r="C372" s="10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0"/>
      <c r="C373" s="10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0"/>
      <c r="C374" s="10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0"/>
      <c r="C375" s="10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0"/>
      <c r="C376" s="10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0"/>
      <c r="C377" s="10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0"/>
      <c r="C378" s="10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0"/>
      <c r="C379" s="10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0"/>
      <c r="C380" s="10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0"/>
      <c r="C381" s="10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0"/>
      <c r="C382" s="10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0"/>
      <c r="C383" s="10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0"/>
      <c r="C384" s="10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0"/>
      <c r="C385" s="10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0"/>
      <c r="C386" s="10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0"/>
      <c r="C387" s="10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0"/>
      <c r="C388" s="10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0"/>
      <c r="C389" s="10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0"/>
      <c r="C390" s="10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0"/>
      <c r="C391" s="10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0"/>
      <c r="C392" s="10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0"/>
      <c r="C393" s="10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0"/>
      <c r="C394" s="10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0"/>
      <c r="C395" s="10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0"/>
      <c r="C396" s="10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0"/>
      <c r="C397" s="10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0"/>
      <c r="C398" s="10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0"/>
      <c r="C399" s="10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0"/>
      <c r="C400" s="10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0"/>
      <c r="C401" s="10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0"/>
      <c r="C402" s="10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0"/>
      <c r="C403" s="10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0"/>
      <c r="C404" s="10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0"/>
      <c r="C405" s="10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0"/>
      <c r="C406" s="10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0"/>
      <c r="C407" s="10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0"/>
      <c r="C408" s="10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0"/>
      <c r="C409" s="10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0"/>
      <c r="C410" s="10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0"/>
      <c r="C411" s="10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0"/>
      <c r="C412" s="10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0"/>
      <c r="C413" s="10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0"/>
      <c r="C414" s="10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0"/>
      <c r="C415" s="10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0"/>
      <c r="C416" s="10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0"/>
      <c r="C417" s="10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0"/>
      <c r="C418" s="10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0"/>
      <c r="C419" s="10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0"/>
      <c r="C420" s="10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0"/>
      <c r="C421" s="10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0"/>
      <c r="C422" s="10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0"/>
      <c r="C423" s="10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0"/>
      <c r="C424" s="10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0"/>
      <c r="C425" s="10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0"/>
      <c r="C426" s="10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0"/>
      <c r="C427" s="10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0"/>
      <c r="C428" s="10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0"/>
      <c r="C429" s="10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0"/>
      <c r="C430" s="10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0"/>
      <c r="C431" s="10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0"/>
      <c r="C432" s="10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0"/>
      <c r="C433" s="10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0"/>
      <c r="C434" s="10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0"/>
      <c r="C435" s="10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0"/>
      <c r="C436" s="10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0"/>
      <c r="C437" s="10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0"/>
      <c r="C438" s="10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0"/>
      <c r="C439" s="10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0"/>
      <c r="C440" s="10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0"/>
      <c r="C441" s="10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0"/>
      <c r="C442" s="10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0"/>
      <c r="C443" s="10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0"/>
      <c r="C444" s="10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0"/>
      <c r="C445" s="10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0"/>
      <c r="C446" s="10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0"/>
      <c r="C447" s="10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0"/>
      <c r="C448" s="10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0"/>
      <c r="C449" s="10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0"/>
      <c r="C450" s="10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0"/>
      <c r="C451" s="10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0"/>
      <c r="C452" s="10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0"/>
      <c r="C453" s="10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0"/>
      <c r="C454" s="10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0"/>
      <c r="C455" s="10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0"/>
      <c r="C456" s="10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0"/>
      <c r="C457" s="10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0"/>
      <c r="C458" s="10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0"/>
      <c r="C459" s="10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0"/>
      <c r="C460" s="10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0"/>
      <c r="C461" s="10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0"/>
      <c r="C462" s="10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0"/>
      <c r="C463" s="10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0"/>
      <c r="C464" s="10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0"/>
      <c r="C465" s="10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0"/>
      <c r="C466" s="10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0"/>
      <c r="C467" s="10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0"/>
      <c r="C468" s="10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0"/>
      <c r="C469" s="10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0"/>
      <c r="C470" s="10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0"/>
      <c r="C471" s="10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0"/>
      <c r="C472" s="10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0"/>
      <c r="C473" s="10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0"/>
      <c r="C474" s="10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0"/>
      <c r="C475" s="10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0"/>
      <c r="C476" s="10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0"/>
      <c r="C477" s="10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0"/>
      <c r="C478" s="10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0"/>
      <c r="C479" s="10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0"/>
      <c r="C480" s="10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0"/>
      <c r="C481" s="10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0"/>
      <c r="C482" s="10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0"/>
      <c r="C483" s="10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0"/>
      <c r="C484" s="10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0"/>
      <c r="C485" s="10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0"/>
      <c r="C486" s="10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0"/>
      <c r="C487" s="10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0"/>
      <c r="C488" s="10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0"/>
      <c r="C489" s="10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0"/>
      <c r="C490" s="10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0"/>
      <c r="C491" s="10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0"/>
      <c r="C492" s="10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0"/>
      <c r="C493" s="10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0"/>
      <c r="C494" s="10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0"/>
      <c r="C495" s="10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0"/>
      <c r="C496" s="10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0"/>
      <c r="C497" s="10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0"/>
      <c r="C498" s="10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0"/>
      <c r="C499" s="10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0"/>
      <c r="C500" s="10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0"/>
      <c r="C501" s="10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0"/>
      <c r="C502" s="10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0"/>
      <c r="C503" s="10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0"/>
      <c r="C504" s="10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0"/>
      <c r="C505" s="10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0"/>
      <c r="C506" s="10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0"/>
      <c r="C507" s="10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0"/>
      <c r="C508" s="10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0"/>
      <c r="C509" s="10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0"/>
      <c r="C510" s="10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0"/>
      <c r="C511" s="10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0"/>
      <c r="C512" s="10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0"/>
      <c r="C513" s="10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0"/>
      <c r="C514" s="10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0"/>
      <c r="C515" s="10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0"/>
      <c r="C516" s="10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0"/>
      <c r="C517" s="10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0"/>
      <c r="C518" s="10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0"/>
      <c r="C519" s="10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0"/>
      <c r="C520" s="10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0"/>
      <c r="C521" s="10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0"/>
      <c r="C522" s="10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0"/>
      <c r="C523" s="10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0"/>
      <c r="C524" s="10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0"/>
      <c r="C525" s="10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0"/>
      <c r="C526" s="10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0"/>
      <c r="C527" s="10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0"/>
      <c r="C528" s="10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0"/>
      <c r="C529" s="10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0"/>
      <c r="C530" s="10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0"/>
      <c r="C531" s="10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0"/>
      <c r="C532" s="10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0"/>
      <c r="C533" s="10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0"/>
      <c r="C534" s="10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0"/>
      <c r="C535" s="10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0"/>
      <c r="C536" s="10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0"/>
      <c r="C537" s="10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0"/>
      <c r="C538" s="10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0"/>
      <c r="C539" s="10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0"/>
      <c r="C540" s="10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0"/>
      <c r="C541" s="10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0"/>
      <c r="C542" s="10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0"/>
      <c r="C543" s="10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0"/>
      <c r="C544" s="10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0"/>
      <c r="C545" s="10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0"/>
      <c r="C546" s="10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0"/>
      <c r="C547" s="10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0"/>
      <c r="C548" s="10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0"/>
      <c r="C549" s="10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0"/>
      <c r="C550" s="10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0"/>
      <c r="C551" s="10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0"/>
      <c r="C552" s="10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0"/>
      <c r="C553" s="10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0"/>
      <c r="C554" s="10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0"/>
      <c r="C555" s="10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0"/>
      <c r="C556" s="10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0"/>
      <c r="C557" s="10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0"/>
      <c r="C558" s="10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0"/>
      <c r="C559" s="10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0"/>
      <c r="C560" s="10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0"/>
      <c r="C561" s="10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0"/>
      <c r="C562" s="10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0"/>
      <c r="C563" s="10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0"/>
      <c r="C564" s="10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0"/>
      <c r="C565" s="10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0"/>
      <c r="C566" s="10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0"/>
      <c r="C567" s="10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0"/>
      <c r="C568" s="10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0"/>
      <c r="C569" s="10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0"/>
      <c r="C570" s="10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0"/>
      <c r="C571" s="10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0"/>
      <c r="C572" s="10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0"/>
      <c r="C573" s="10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0"/>
      <c r="C574" s="10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0"/>
      <c r="C575" s="10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0"/>
      <c r="C576" s="10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0"/>
      <c r="C577" s="10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0"/>
      <c r="C578" s="10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0"/>
      <c r="C579" s="10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0"/>
      <c r="C580" s="10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0"/>
      <c r="C581" s="10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0"/>
      <c r="C582" s="10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0"/>
      <c r="C583" s="10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0"/>
      <c r="C584" s="10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0"/>
      <c r="C585" s="10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0"/>
      <c r="C586" s="10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0"/>
      <c r="C587" s="10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0"/>
      <c r="C588" s="10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0"/>
      <c r="C589" s="10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0"/>
      <c r="C590" s="10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0"/>
      <c r="C591" s="10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0"/>
      <c r="C592" s="10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0"/>
      <c r="C593" s="10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0"/>
      <c r="C594" s="10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0"/>
      <c r="C595" s="10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0"/>
      <c r="C596" s="10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0"/>
      <c r="C597" s="10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0"/>
      <c r="C598" s="10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0"/>
      <c r="C599" s="10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0"/>
      <c r="C600" s="10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0"/>
      <c r="C601" s="10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0"/>
      <c r="C602" s="10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0"/>
      <c r="C603" s="10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0"/>
      <c r="C604" s="10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0"/>
      <c r="C605" s="10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0"/>
      <c r="C606" s="10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0"/>
      <c r="C607" s="10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0"/>
      <c r="C608" s="10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0"/>
      <c r="C609" s="10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0"/>
      <c r="C610" s="10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0"/>
      <c r="C611" s="10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0"/>
      <c r="C612" s="10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0"/>
      <c r="C613" s="10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0"/>
      <c r="C614" s="10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0"/>
      <c r="C615" s="10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0"/>
      <c r="C616" s="10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0"/>
      <c r="C617" s="10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0"/>
      <c r="C618" s="10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0"/>
      <c r="C619" s="10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0"/>
      <c r="C620" s="10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0"/>
      <c r="C621" s="10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0"/>
      <c r="C622" s="10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0"/>
      <c r="C623" s="10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0"/>
      <c r="C624" s="10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0"/>
      <c r="C625" s="10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0"/>
      <c r="C626" s="10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0"/>
      <c r="C627" s="10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0"/>
      <c r="C628" s="10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0"/>
      <c r="C629" s="10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0"/>
      <c r="C630" s="10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0"/>
      <c r="C631" s="10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0"/>
      <c r="C632" s="10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0"/>
      <c r="C633" s="10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0"/>
      <c r="C634" s="10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0"/>
      <c r="C635" s="10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0"/>
      <c r="C636" s="10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0"/>
      <c r="C637" s="10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0"/>
      <c r="C638" s="10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0"/>
      <c r="C639" s="10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0"/>
      <c r="C640" s="10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0"/>
      <c r="C641" s="10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0"/>
      <c r="C642" s="10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0"/>
      <c r="C643" s="10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0"/>
      <c r="C644" s="10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0"/>
      <c r="C645" s="10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0"/>
      <c r="C646" s="10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0"/>
      <c r="C647" s="10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0"/>
      <c r="C648" s="10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0"/>
      <c r="C649" s="10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0"/>
      <c r="C650" s="10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0"/>
      <c r="C651" s="10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0"/>
      <c r="C652" s="10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0"/>
      <c r="C653" s="10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0"/>
      <c r="C654" s="10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0"/>
      <c r="C655" s="10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0"/>
      <c r="C656" s="10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0"/>
      <c r="C657" s="10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0"/>
      <c r="C658" s="10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0"/>
      <c r="C659" s="10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0"/>
      <c r="C660" s="10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0"/>
      <c r="C661" s="10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0"/>
      <c r="C662" s="10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0"/>
      <c r="C663" s="10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0"/>
      <c r="C664" s="10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0"/>
      <c r="C665" s="10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0"/>
      <c r="C666" s="10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0"/>
      <c r="C667" s="10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0"/>
      <c r="C668" s="10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0"/>
      <c r="C669" s="10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0"/>
      <c r="C670" s="10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0"/>
      <c r="C671" s="10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0"/>
      <c r="C672" s="10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0"/>
      <c r="C673" s="10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0"/>
      <c r="C674" s="10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0"/>
      <c r="C675" s="10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0"/>
      <c r="C676" s="10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0"/>
      <c r="C677" s="10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0"/>
      <c r="C678" s="10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0"/>
      <c r="C679" s="10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0"/>
      <c r="C680" s="10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0"/>
      <c r="C681" s="10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0"/>
      <c r="C682" s="10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0"/>
      <c r="C683" s="10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0"/>
      <c r="C684" s="10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0"/>
      <c r="C685" s="10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0"/>
      <c r="C686" s="10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0"/>
      <c r="C687" s="10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0"/>
      <c r="C688" s="10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0"/>
      <c r="C689" s="10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0"/>
      <c r="C690" s="10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0"/>
      <c r="C691" s="10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0"/>
      <c r="C692" s="10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0"/>
      <c r="C693" s="10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0"/>
      <c r="C694" s="10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0"/>
      <c r="C695" s="10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0"/>
      <c r="C696" s="10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0"/>
      <c r="C697" s="10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0"/>
      <c r="C698" s="10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0"/>
      <c r="C699" s="10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0"/>
      <c r="C700" s="10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0"/>
      <c r="C701" s="10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0"/>
      <c r="C702" s="10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0"/>
      <c r="C703" s="10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0"/>
      <c r="C704" s="10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0"/>
      <c r="C705" s="10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0"/>
      <c r="C706" s="10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0"/>
      <c r="C707" s="10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0"/>
      <c r="C708" s="10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0"/>
      <c r="C709" s="10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0"/>
      <c r="C710" s="10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0"/>
      <c r="C711" s="10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0"/>
      <c r="C712" s="10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0"/>
      <c r="C713" s="10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0"/>
      <c r="C714" s="10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0"/>
      <c r="C715" s="10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0"/>
      <c r="C716" s="10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0"/>
      <c r="C717" s="10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0"/>
      <c r="C718" s="10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0"/>
      <c r="C719" s="10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0"/>
      <c r="C720" s="10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0"/>
      <c r="C721" s="10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0"/>
      <c r="C722" s="10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0"/>
      <c r="C723" s="10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0"/>
      <c r="C724" s="10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0"/>
      <c r="C725" s="10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0"/>
      <c r="C726" s="10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0"/>
      <c r="C727" s="10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0"/>
      <c r="C728" s="10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0"/>
      <c r="C729" s="10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0"/>
      <c r="C730" s="10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0"/>
      <c r="C731" s="10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0"/>
      <c r="C732" s="10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0"/>
      <c r="C733" s="10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0"/>
      <c r="C734" s="10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0"/>
      <c r="C735" s="10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0"/>
      <c r="C736" s="10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0"/>
      <c r="C737" s="10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0"/>
      <c r="C738" s="10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0"/>
      <c r="C739" s="10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0"/>
      <c r="C740" s="10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0"/>
      <c r="C741" s="10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0"/>
      <c r="C742" s="10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0"/>
      <c r="C743" s="10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0"/>
      <c r="C744" s="10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0"/>
      <c r="C745" s="10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0"/>
      <c r="C746" s="10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0"/>
      <c r="C747" s="10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0"/>
      <c r="C748" s="10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0"/>
      <c r="C749" s="10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0"/>
      <c r="C750" s="10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0"/>
      <c r="C751" s="10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0"/>
      <c r="C752" s="10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0"/>
      <c r="C753" s="10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0"/>
      <c r="C754" s="10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0"/>
      <c r="C755" s="10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0"/>
      <c r="C756" s="10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0"/>
      <c r="C757" s="10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0"/>
      <c r="C758" s="10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0"/>
      <c r="C759" s="10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0"/>
      <c r="C760" s="10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0"/>
      <c r="C761" s="10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0"/>
      <c r="C762" s="10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0"/>
      <c r="C763" s="10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0"/>
      <c r="C764" s="10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0"/>
      <c r="C765" s="10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0"/>
      <c r="C766" s="10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0"/>
      <c r="C767" s="10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0"/>
      <c r="C768" s="10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0"/>
      <c r="C769" s="10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0"/>
      <c r="C770" s="10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0"/>
      <c r="C771" s="10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0"/>
      <c r="C772" s="10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0"/>
      <c r="C773" s="10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0"/>
      <c r="C774" s="10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0"/>
      <c r="C775" s="10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0"/>
      <c r="C776" s="10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0"/>
      <c r="C777" s="10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0"/>
      <c r="C778" s="10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0"/>
      <c r="C779" s="10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0"/>
      <c r="C780" s="10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0"/>
      <c r="C781" s="10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0"/>
      <c r="C782" s="10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0"/>
      <c r="C783" s="10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0"/>
      <c r="C784" s="10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0"/>
      <c r="C785" s="10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0"/>
      <c r="C786" s="10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0"/>
      <c r="C787" s="10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0"/>
      <c r="C788" s="10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0"/>
      <c r="C789" s="10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0"/>
      <c r="C790" s="10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0"/>
      <c r="C791" s="10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0"/>
      <c r="C792" s="10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0"/>
      <c r="C793" s="10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0"/>
      <c r="C794" s="10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0"/>
      <c r="C795" s="10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0"/>
      <c r="C796" s="10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0"/>
      <c r="C797" s="10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0"/>
      <c r="C798" s="10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0"/>
      <c r="C799" s="10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0"/>
      <c r="C800" s="10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0"/>
      <c r="C801" s="10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0"/>
      <c r="C802" s="10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0"/>
      <c r="C803" s="10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0"/>
      <c r="C804" s="10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0"/>
      <c r="C805" s="10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0"/>
      <c r="C806" s="10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0"/>
      <c r="C807" s="10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0"/>
      <c r="C808" s="10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0"/>
      <c r="C809" s="10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0"/>
      <c r="C810" s="10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0"/>
      <c r="C811" s="10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0"/>
      <c r="C812" s="10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0"/>
      <c r="C813" s="10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0"/>
      <c r="C814" s="10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0"/>
      <c r="C815" s="10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0"/>
      <c r="C816" s="10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0"/>
      <c r="C817" s="10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0"/>
      <c r="C818" s="10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0"/>
      <c r="C819" s="10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0"/>
      <c r="C820" s="10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0"/>
      <c r="C821" s="10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0"/>
      <c r="C822" s="10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0"/>
      <c r="C823" s="10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0"/>
      <c r="C824" s="10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0"/>
      <c r="C825" s="10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0"/>
      <c r="C826" s="10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0"/>
      <c r="C827" s="10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0"/>
      <c r="C828" s="10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0"/>
      <c r="C829" s="10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0"/>
      <c r="C830" s="10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0"/>
      <c r="C831" s="10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0"/>
      <c r="C832" s="10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0"/>
      <c r="C833" s="10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0"/>
      <c r="C834" s="10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0"/>
      <c r="C835" s="10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0"/>
      <c r="C836" s="10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0"/>
      <c r="C837" s="10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0"/>
      <c r="C838" s="10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0"/>
      <c r="C839" s="10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0"/>
      <c r="C840" s="10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0"/>
      <c r="C841" s="10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0"/>
      <c r="C842" s="10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0"/>
      <c r="C843" s="10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0"/>
      <c r="C844" s="10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0"/>
      <c r="C845" s="10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0"/>
      <c r="C846" s="10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0"/>
      <c r="C847" s="10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0"/>
      <c r="C848" s="10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0"/>
      <c r="C849" s="10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0"/>
      <c r="C850" s="10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0"/>
      <c r="C851" s="10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0"/>
      <c r="C852" s="10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0"/>
      <c r="C853" s="10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0"/>
      <c r="C854" s="10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0"/>
      <c r="C855" s="10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0"/>
      <c r="C856" s="10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0"/>
      <c r="C857" s="10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0"/>
      <c r="C858" s="10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0"/>
      <c r="C859" s="10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0"/>
      <c r="C860" s="10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0"/>
      <c r="C861" s="10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0"/>
      <c r="C862" s="10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0"/>
      <c r="C863" s="10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0"/>
      <c r="C864" s="10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0"/>
      <c r="C865" s="10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0"/>
      <c r="C866" s="10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0"/>
      <c r="C867" s="10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0"/>
      <c r="C868" s="10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0"/>
      <c r="C869" s="10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0"/>
      <c r="C870" s="10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0"/>
      <c r="C871" s="10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0"/>
      <c r="C872" s="10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0"/>
      <c r="C873" s="10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0"/>
      <c r="C874" s="10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0"/>
      <c r="C875" s="10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0"/>
      <c r="C876" s="10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0"/>
      <c r="C877" s="10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0"/>
      <c r="C878" s="10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0"/>
      <c r="C879" s="10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0"/>
      <c r="C880" s="10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0"/>
      <c r="C881" s="10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0"/>
      <c r="C882" s="10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0"/>
      <c r="C883" s="10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0"/>
      <c r="C884" s="10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0"/>
      <c r="C885" s="10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0"/>
      <c r="C886" s="10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0"/>
      <c r="C887" s="10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0"/>
      <c r="C888" s="10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0"/>
      <c r="C889" s="10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0"/>
      <c r="C890" s="10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0"/>
      <c r="C891" s="10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0"/>
      <c r="C892" s="10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0"/>
      <c r="C893" s="10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0"/>
      <c r="C894" s="10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0"/>
      <c r="C895" s="10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0"/>
      <c r="C896" s="10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0"/>
      <c r="C897" s="10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0"/>
      <c r="C898" s="10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0"/>
      <c r="C899" s="10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0"/>
      <c r="C900" s="10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0"/>
      <c r="C901" s="10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0"/>
      <c r="C902" s="10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0"/>
      <c r="C903" s="10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0"/>
      <c r="C904" s="10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0"/>
      <c r="C905" s="10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0"/>
      <c r="C906" s="10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0"/>
      <c r="C907" s="10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0"/>
      <c r="C908" s="10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0"/>
      <c r="C909" s="10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0"/>
      <c r="C910" s="10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0"/>
      <c r="C911" s="10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0"/>
      <c r="C912" s="10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0"/>
      <c r="C913" s="10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0"/>
      <c r="C914" s="10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0"/>
      <c r="C915" s="10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0"/>
      <c r="C916" s="10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0"/>
      <c r="C917" s="10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0"/>
      <c r="C918" s="10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0"/>
      <c r="C919" s="10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0"/>
      <c r="C920" s="10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0"/>
      <c r="C921" s="10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0"/>
      <c r="C922" s="10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0"/>
      <c r="C923" s="10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0"/>
      <c r="C924" s="10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0"/>
      <c r="C925" s="10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0"/>
      <c r="C926" s="10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0"/>
      <c r="C927" s="10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0"/>
      <c r="C928" s="10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0"/>
      <c r="C929" s="10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0"/>
      <c r="C930" s="10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0"/>
      <c r="C931" s="10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0"/>
      <c r="C932" s="10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0"/>
      <c r="C933" s="10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0"/>
      <c r="C934" s="10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0"/>
      <c r="C935" s="10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0"/>
      <c r="C936" s="10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0"/>
      <c r="C937" s="10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0"/>
      <c r="C938" s="10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0"/>
      <c r="C939" s="10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0"/>
      <c r="C940" s="10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0"/>
      <c r="C941" s="10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0"/>
      <c r="C942" s="10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0"/>
      <c r="C943" s="10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0"/>
      <c r="C944" s="10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0"/>
      <c r="C945" s="10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0"/>
      <c r="C946" s="10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0"/>
      <c r="C947" s="10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0"/>
      <c r="C948" s="10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0"/>
      <c r="C949" s="10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0"/>
      <c r="C950" s="10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0"/>
      <c r="C951" s="10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0"/>
      <c r="C952" s="10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0"/>
      <c r="C953" s="10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0"/>
      <c r="C954" s="10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0"/>
      <c r="C955" s="10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0"/>
      <c r="C956" s="10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0"/>
      <c r="C957" s="10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0"/>
      <c r="C958" s="10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0"/>
      <c r="C959" s="10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0"/>
      <c r="C960" s="10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0"/>
      <c r="C961" s="10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0"/>
      <c r="C962" s="10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0"/>
      <c r="C963" s="10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0"/>
      <c r="C964" s="10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0"/>
      <c r="C965" s="10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0"/>
      <c r="C966" s="10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0"/>
      <c r="C967" s="10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0"/>
      <c r="C968" s="10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0"/>
      <c r="C969" s="10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0"/>
      <c r="C970" s="10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0"/>
      <c r="C971" s="10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0"/>
      <c r="C972" s="10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</sheetData>
  <mergeCells count="1">
    <mergeCell ref="D1:N1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1">
        <v>45230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25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266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2" t="s">
        <v>267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12" t="s">
        <v>268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2" t="s">
        <v>269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21</v>
      </c>
      <c r="B7" s="5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661DA780-775E-422C-A262-155005C01AD3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2" sqref="B12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3" customHeight="1" x14ac:dyDescent="0.25">
      <c r="A1" s="6" t="s">
        <v>23</v>
      </c>
      <c r="B1" s="5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7" customHeight="1" x14ac:dyDescent="0.25">
      <c r="A2" s="6" t="s">
        <v>2</v>
      </c>
      <c r="B2" s="5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4" customHeight="1" x14ac:dyDescent="0.25">
      <c r="A3" s="7" t="s">
        <v>25</v>
      </c>
      <c r="B3" s="7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7.75" customHeight="1" x14ac:dyDescent="0.25">
      <c r="A4" s="8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5.5" customHeight="1" x14ac:dyDescent="0.25">
      <c r="A5" s="8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1.75" customHeight="1" x14ac:dyDescent="0.25">
      <c r="A6" s="8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1" customHeight="1" x14ac:dyDescent="0.25">
      <c r="A7" s="8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3.25" customHeight="1" x14ac:dyDescent="0.25">
      <c r="A8" s="8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9.25" customHeight="1" x14ac:dyDescent="0.25">
      <c r="A9" s="8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8.5" customHeight="1" x14ac:dyDescent="0.25">
      <c r="A10" s="8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4" customHeight="1" x14ac:dyDescent="0.25">
      <c r="A11" s="8" t="s">
        <v>7</v>
      </c>
      <c r="B11" s="9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7" customHeight="1" x14ac:dyDescent="0.25">
      <c r="A12" s="8" t="s">
        <v>8</v>
      </c>
      <c r="B12" s="9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4.75" customHeight="1" x14ac:dyDescent="0.25">
      <c r="A13" s="8" t="s">
        <v>9</v>
      </c>
      <c r="B13" s="9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9.25" customHeight="1" x14ac:dyDescent="0.25">
      <c r="A14" s="8" t="s">
        <v>10</v>
      </c>
      <c r="B14" s="9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7" customHeight="1" x14ac:dyDescent="0.25">
      <c r="A15" s="8" t="s">
        <v>11</v>
      </c>
      <c r="B15" s="9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4.75" customHeight="1" x14ac:dyDescent="0.25">
      <c r="A16" s="8" t="s">
        <v>12</v>
      </c>
      <c r="B16" s="9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2.5" customHeight="1" x14ac:dyDescent="0.25">
      <c r="A17" s="8" t="s">
        <v>13</v>
      </c>
      <c r="B17" s="9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AE5C33023BE5439FD4E1728FA5F490" ma:contentTypeVersion="16" ma:contentTypeDescription="Crear nuevo documento." ma:contentTypeScope="" ma:versionID="9e7d30210244b441dee1a1b6c64be6a8">
  <xsd:schema xmlns:xsd="http://www.w3.org/2001/XMLSchema" xmlns:xs="http://www.w3.org/2001/XMLSchema" xmlns:p="http://schemas.microsoft.com/office/2006/metadata/properties" xmlns:ns2="b3336cbb-b66c-40ba-a223-d651634c76e2" xmlns:ns3="973a96bb-2f81-47bc-abe5-c78846b2d5b4" targetNamespace="http://schemas.microsoft.com/office/2006/metadata/properties" ma:root="true" ma:fieldsID="455893e2375a194801c611897fcc3367" ns2:_="" ns3:_="">
    <xsd:import namespace="b3336cbb-b66c-40ba-a223-d651634c76e2"/>
    <xsd:import namespace="973a96bb-2f81-47bc-abe5-c78846b2d5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36cbb-b66c-40ba-a223-d651634c76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5a85c1-6027-411a-8f5c-e4855d7d2ca8}" ma:internalName="TaxCatchAll" ma:showField="CatchAllData" ma:web="b3336cbb-b66c-40ba-a223-d651634c76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a96bb-2f81-47bc-abe5-c78846b2d5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c3c2236a-91b0-4982-b7ad-da5b6a4a4e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C68278-445D-4E19-81CA-FFC0894ED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336cbb-b66c-40ba-a223-d651634c76e2"/>
    <ds:schemaRef ds:uri="973a96bb-2f81-47bc-abe5-c78846b2d5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AD5C7B-5229-4023-8F83-3EA07A3CEC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VERONICA ROBALINO</cp:lastModifiedBy>
  <dcterms:created xsi:type="dcterms:W3CDTF">2011-04-20T17:22:00Z</dcterms:created>
  <dcterms:modified xsi:type="dcterms:W3CDTF">2024-04-08T16:30:16Z</dcterms:modified>
</cp:coreProperties>
</file>